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5.xml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table+xml" PartName="/xl/tables/table7.xml"/>
  <Override ContentType="application/vnd.openxmlformats-officedocument.spreadsheetml.table+xml" PartName="/xl/tables/table6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정보" sheetId="1" r:id="rId3"/>
    <sheet state="visible" name="자료모음" sheetId="2" r:id="rId4"/>
    <sheet state="visible" name="메뉴판" sheetId="3" r:id="rId5"/>
    <sheet state="visible" name="수업 링크" sheetId="4" r:id="rId6"/>
    <sheet state="visible" name="프로젝트" sheetId="5" r:id="rId7"/>
    <sheet state="visible" name="좌석표" sheetId="6" r:id="rId8"/>
  </sheets>
  <definedNames>
    <definedName hidden="1" localSheetId="0" name="_xlnm._FilterDatabase">'정보'!$A$1:$I$28</definedName>
  </definedNames>
  <calcPr/>
</workbook>
</file>

<file path=xl/sharedStrings.xml><?xml version="1.0" encoding="utf-8"?>
<sst xmlns="http://schemas.openxmlformats.org/spreadsheetml/2006/main" count="653" uniqueCount="475">
  <si>
    <t>.</t>
  </si>
  <si>
    <t>zz</t>
  </si>
  <si>
    <t>ㄴ</t>
  </si>
  <si>
    <t>개발자 채용정보</t>
  </si>
  <si>
    <t>수업시간에 소개한 Youtube</t>
  </si>
  <si>
    <t>매주 금요일 오후 1시에 삭제됩니다.</t>
  </si>
  <si>
    <t>내용</t>
  </si>
  <si>
    <t>링크</t>
  </si>
  <si>
    <t>비고</t>
  </si>
  <si>
    <t>댓글..</t>
  </si>
  <si>
    <t>겨레요정</t>
  </si>
  <si>
    <t>웹 개발자 로드맵 2019</t>
  </si>
  <si>
    <t>한학기동안 수고 많았어용 ^ ㅡ ^</t>
  </si>
  <si>
    <t>https://github.com/devJang/developer-roadmap</t>
  </si>
  <si>
    <t>요정님덕분에 오전시간 점심메뉴 생각하면서</t>
  </si>
  <si>
    <t>설렐 수 있었어요!</t>
  </si>
  <si>
    <t>다 알려고 하면 다침..</t>
  </si>
  <si>
    <t>ㅠㅠ</t>
  </si>
  <si>
    <t>256 bit 암호화(sha256) 보안</t>
  </si>
  <si>
    <t>https://www.youtube.com/watch?v=S9JGmA5_unY</t>
  </si>
  <si>
    <t>김탁희</t>
  </si>
  <si>
    <t>tak@hphk.kr</t>
  </si>
  <si>
    <t>@edutak</t>
  </si>
  <si>
    <t>전화번호</t>
  </si>
  <si>
    <t>신입 기술 면접 가이드</t>
  </si>
  <si>
    <t>https://github.com/JaeYeopHan/Interview_Question_for_Beginner</t>
  </si>
  <si>
    <t>밥주떼영</t>
  </si>
  <si>
    <t>격주로 25분 / 30분 
기능 없나여 &gt;&gt;</t>
  </si>
  <si>
    <t>&gt; 얘 죽음</t>
  </si>
  <si>
    <t>블록체인 20분 컷</t>
  </si>
  <si>
    <t>https://www.youtube.com/watch?v=bBC-nXj3Ng4</t>
  </si>
  <si>
    <t>이름</t>
  </si>
  <si>
    <t>이메일</t>
  </si>
  <si>
    <t>github</t>
  </si>
  <si>
    <t>gitlab ID</t>
  </si>
  <si>
    <t>ML/DL 알아보기</t>
  </si>
  <si>
    <t>https://www.youtube.com/channel/UCWN3xxRkmTPmbKwht9FuE5A</t>
  </si>
  <si>
    <t>남음</t>
  </si>
  <si>
    <t>책 - 무료로 웹 상에 공개된 책들만 올려드려요 :)</t>
  </si>
  <si>
    <t>-&gt;만들었읍니다</t>
  </si>
  <si>
    <t>by 현택</t>
  </si>
  <si>
    <t>경호님이 가능요</t>
  </si>
  <si>
    <t>감사합니당 후후후</t>
  </si>
  <si>
    <t>쌉가능</t>
  </si>
  <si>
    <t>김은정</t>
  </si>
  <si>
    <t>dmswjd950101@gmail.com</t>
  </si>
  <si>
    <t>https://github.com/dmswjd9501</t>
  </si>
  <si>
    <t>구글 - 프로젝트 유포니아</t>
  </si>
  <si>
    <t>https://www.youtube.com/watch?v=OAdegPmkK-o</t>
  </si>
  <si>
    <t>dmswjd9501</t>
  </si>
  <si>
    <t>010-2923-7502</t>
  </si>
  <si>
    <t>Google I/O 2019 공개, 개인화된 접근성 관련 딥러닝 프로젝트</t>
  </si>
  <si>
    <t>김인성</t>
  </si>
  <si>
    <t>jr435@naver.com</t>
  </si>
  <si>
    <t>구글 - 구글렌즈</t>
  </si>
  <si>
    <t>https://github.com/jr31112</t>
  </si>
  <si>
    <t>https://www.youtube.com/watch?v=ePwKgKp69GE</t>
  </si>
  <si>
    <t>Google I/O 2019 공개, 문맹 생활 접근성 확대</t>
  </si>
  <si>
    <t>파이썬 코딩도장</t>
  </si>
  <si>
    <t>https://dojang.io/course/view.php?id=7</t>
  </si>
  <si>
    <t>구글 - 라이브 캡션</t>
  </si>
  <si>
    <t>jr31112</t>
  </si>
  <si>
    <t>https://www.youtube.com/watch?v=YL-8Xfx6S5o</t>
  </si>
  <si>
    <t>010-2685-8442</t>
  </si>
  <si>
    <t>-&gt;줄여서 당당</t>
  </si>
  <si>
    <t>김준영</t>
  </si>
  <si>
    <t>kimjy392@gmail.com</t>
  </si>
  <si>
    <t>https://github.com/kimjy392</t>
  </si>
  <si>
    <t>밥벤져스 어셈블</t>
  </si>
  <si>
    <t>Google I/O 2019 공개, 실시간 자막(로컬 휴대폰 자체)</t>
  </si>
  <si>
    <t>C 코딩도장</t>
  </si>
  <si>
    <t>https://dojang.io/course/view.php?id=2</t>
  </si>
  <si>
    <t>kimjy392</t>
  </si>
  <si>
    <t>010-2057-0728</t>
  </si>
  <si>
    <t>익명 방명록</t>
  </si>
  <si>
    <t>구글 - 듀플렉스</t>
  </si>
  <si>
    <t>https://www.youtube.com/watch?v=GoXp1leA5Qc</t>
  </si>
  <si>
    <t>윽...</t>
  </si>
  <si>
    <t>http://time.navyism.com/</t>
  </si>
  <si>
    <t>Google I/O 2018 공개, 미용실 예약</t>
  </si>
  <si>
    <t>자바 (점프투자바)</t>
  </si>
  <si>
    <t>https://wikidocs.net/book/31</t>
  </si>
  <si>
    <t>김태우</t>
  </si>
  <si>
    <t>점프투 시리즈는 상대적으로 내용이 약할 수 있다.</t>
  </si>
  <si>
    <t>eloquent javascript</t>
  </si>
  <si>
    <t>https://eloquentjavascript.net/</t>
  </si>
  <si>
    <t>ehwoo0707@naver.com</t>
  </si>
  <si>
    <t>https://github.com/EHwooKim</t>
  </si>
  <si>
    <t>영어라 눈물날 수 있다</t>
  </si>
  <si>
    <t>영어 무서워오...</t>
  </si>
  <si>
    <t>Pro git</t>
  </si>
  <si>
    <t>https://git-scm.com/book/ko/v2</t>
  </si>
  <si>
    <t>개발자로 평생 먹고 살 수 있다</t>
  </si>
  <si>
    <t>http://cfile9.uf.tistory.com/attach/175A3A4850DAB8AC12CCB7</t>
  </si>
  <si>
    <t>ehwoo0707</t>
  </si>
  <si>
    <t>010-2226-6239</t>
  </si>
  <si>
    <t>박진희</t>
  </si>
  <si>
    <t>genie121110@gmail.com</t>
  </si>
  <si>
    <t>https://github.com/banggeut01</t>
  </si>
  <si>
    <t>알고리즘 문제풀이 사이트</t>
  </si>
  <si>
    <t>banggeut</t>
  </si>
  <si>
    <t>010-5325-3683</t>
  </si>
  <si>
    <t>박태수</t>
  </si>
  <si>
    <t>tsoo1014@gmail.com</t>
  </si>
  <si>
    <t>https://github.com/taesu-park</t>
  </si>
  <si>
    <t>taesu-park</t>
  </si>
  <si>
    <t>010-9764-1014</t>
  </si>
  <si>
    <t>태수야 힘내! 힘내!</t>
  </si>
  <si>
    <t>백준알고리즘</t>
  </si>
  <si>
    <t>자격증명관리자에서 연결계정삭제</t>
  </si>
  <si>
    <t>https://www.acmicpc.net/step</t>
  </si>
  <si>
    <t>하</t>
  </si>
  <si>
    <t>서현택</t>
  </si>
  <si>
    <t>sehyunteg@naver.com</t>
  </si>
  <si>
    <t>https://github.com/sht3898</t>
  </si>
  <si>
    <t>단계별로 푸세요.</t>
  </si>
  <si>
    <t>SWEA</t>
  </si>
  <si>
    <t>https://swexpertacademy.com/main/main.do</t>
  </si>
  <si>
    <t>sht3898</t>
  </si>
  <si>
    <t>010-9244-3898</t>
  </si>
  <si>
    <t>현택아 힘내! 힘내!</t>
  </si>
  <si>
    <t xml:space="preserve">git config --unset --global user.name
</t>
  </si>
  <si>
    <t>D1, D2부터 푸세요</t>
  </si>
  <si>
    <t>기타</t>
  </si>
  <si>
    <t>송지영(반장)(임기만료 128일전.2학기 연임 확정)</t>
  </si>
  <si>
    <t>sjy9412@gmail.com</t>
  </si>
  <si>
    <t>Programmers</t>
  </si>
  <si>
    <t>여기사이트</t>
  </si>
  <si>
    <t>https://programmers.co.kr/learn/challenges</t>
  </si>
  <si>
    <t>종류별로 풀 수 있어요</t>
  </si>
  <si>
    <t>https://github.com/sjy9412</t>
  </si>
  <si>
    <t>https://bit.do/djpy02-01</t>
  </si>
  <si>
    <t>sjy9412</t>
  </si>
  <si>
    <t>010-8243-1412</t>
  </si>
  <si>
    <t xml:space="preserve">git config --unset --global user.email
</t>
  </si>
  <si>
    <t>Hackerrank</t>
  </si>
  <si>
    <t>https://www.hackerrank.com/dashboard</t>
  </si>
  <si>
    <t>양혜진</t>
  </si>
  <si>
    <t>yang94lol@naver.com</t>
  </si>
  <si>
    <t>https://github.com/HyejinYang</t>
  </si>
  <si>
    <t>Python 부터 푸세용</t>
  </si>
  <si>
    <t>구글드라이브</t>
  </si>
  <si>
    <t>스타트업 정보</t>
  </si>
  <si>
    <t>https://www.rocketpunch.com/</t>
  </si>
  <si>
    <t>https://bit.do/djpy02-01-drive</t>
  </si>
  <si>
    <t>yang94lol</t>
  </si>
  <si>
    <t>010-9474-2649</t>
  </si>
  <si>
    <t>코드포스</t>
  </si>
  <si>
    <t>https://codeforces.com/</t>
  </si>
  <si>
    <t>연용흠</t>
  </si>
  <si>
    <t>yeon931@naver.com</t>
  </si>
  <si>
    <t>https://github.com/Yeon-yongheum</t>
  </si>
  <si>
    <t>&lt;&lt; 과제/워크샵 자료 있어요!</t>
  </si>
  <si>
    <t>New!</t>
  </si>
  <si>
    <t>꿈의 자율출퇴근</t>
  </si>
  <si>
    <t>https://github.com/milooy/remote-or-flexible-work-company-in-korea</t>
  </si>
  <si>
    <t>github (수업 코드)</t>
  </si>
  <si>
    <t>https://github.com/djpy02-01</t>
  </si>
  <si>
    <t>정올</t>
  </si>
  <si>
    <t>http://www.jungol.co.kr/</t>
  </si>
  <si>
    <t>yeon931</t>
  </si>
  <si>
    <t>010-4422-0694</t>
  </si>
  <si>
    <t>gist</t>
  </si>
  <si>
    <t>https://gist.github.com/edutak</t>
  </si>
  <si>
    <t>알고리즘 문제 리스트</t>
  </si>
  <si>
    <t>확인 git config -l --global</t>
  </si>
  <si>
    <t>논산..</t>
  </si>
  <si>
    <t>https://github.com/krta2/awesome-nonsan</t>
  </si>
  <si>
    <t>염겨레</t>
  </si>
  <si>
    <t>duarufp06@naver.com</t>
  </si>
  <si>
    <t>https://github.com/yeomkyeorae</t>
  </si>
  <si>
    <t>slack</t>
  </si>
  <si>
    <t>https://djpy02-01.slack.com</t>
  </si>
  <si>
    <t xml:space="preserve">예비군은 덤! </t>
  </si>
  <si>
    <t>https://github.com/738/awesome-yebigun</t>
  </si>
  <si>
    <t>yeomkyeorae</t>
  </si>
  <si>
    <t>010-2232-4594</t>
  </si>
  <si>
    <t>염동환</t>
  </si>
  <si>
    <t>ydh2244@naver.com</t>
  </si>
  <si>
    <t>https://github.com/jigglypop</t>
  </si>
  <si>
    <t>1:N ~ M:N</t>
  </si>
  <si>
    <t>자료구조/알고리즘 시각화</t>
  </si>
  <si>
    <t>https://www.cs.usfca.edu/~galles/visualization/Algorithms.html</t>
  </si>
  <si>
    <t>gitlab</t>
  </si>
  <si>
    <t>https://lab.ssafy.com</t>
  </si>
  <si>
    <t>jigglypop</t>
  </si>
  <si>
    <t>010-6289-3571</t>
  </si>
  <si>
    <t>이경호</t>
  </si>
  <si>
    <t>https://gist.github.com/edutak/d231003932766d12e4f667121e7edc1a</t>
  </si>
  <si>
    <t>lkh151515@naver.com</t>
  </si>
  <si>
    <t>https://github.com/dodonmountain</t>
  </si>
  <si>
    <t>개발자 설문(한국)</t>
  </si>
  <si>
    <t>https://programmers.co.kr/pages/dev-survey-2019</t>
  </si>
  <si>
    <t>leetcode</t>
  </si>
  <si>
    <t>https://leetcode.com/</t>
  </si>
  <si>
    <t>Linus_Lee</t>
  </si>
  <si>
    <t>010-4443-6522</t>
  </si>
  <si>
    <t>이승열</t>
  </si>
  <si>
    <t>leesy1403@naver.com</t>
  </si>
  <si>
    <t>https://github.com/Ssong10</t>
  </si>
  <si>
    <t xml:space="preserve">* 장고는 User 관련 기능이 내부적으로 있다. -&gt; 가져다가 쓰면 됨.
? django.contrib.auth.models.User 변경할 상황에서?
  -&gt; 상속받아서 내가 만들면 됨.
  -&gt; DB와 연결되어있음. 다바꿔야함. 나중에
  -&gt; 프로젝트만들면서 미리 해라 : django 추천!!
  -&gt; 바꿨는데. 그러면 장고 내부에서 어떻게 알지? -&gt; settings 설정의 AUTH_USER_MODEL 
  -&gt; User 클래스를 어떻게 가져다 쓰는데? -&gt; get_user_model() : settings 설정을 봄.
? models.py에서도 get_user_model() 쓸 수 있음?
  -&gt; 아닐 수 있다. 장고가 명령어를 수행할 때, INSTALLED_APPS -&gt; models / apps
  -&gt; User 클래스가 아직 없을 수 있다. (이름)
  -&gt; 그땐 그냥 settings.AUTH_USER_MODEL 로 문자열을 찍어놓으면, 알아서 바꿔준다.
? 근데 왜 갑자기 UserCreationForm 못씀?
-&gt; 실제로 내부 코드 보면 바보 같이 User를 그대로 import 해서 씀
(from django.contrib.auth.models import User)
-&gt; 혼나야함. get_user_model() 로 써야하는데. 
-&gt; 그럼 어떻게 바꾼다?
-&gt; 상속 받아서 덮어쓰자!
! 프로젝트 시작하면 User 모델 빼자.
  User 클래스가 필요하면, get_user_model() 호출해서 쓰자.
  models.py에서만 settings.AUTH_USER_MODEL 쓰자.
</t>
  </si>
  <si>
    <t xml:space="preserve">u1 = User.objects.create(username='Kim')
u2 = User.objects.create(username='Lee')
a1 = Article.objects.create(title='1글', user=u1)
a2 = Article.objects.create(title='2글', user=u2)
a3 = Article.objects.create(title='3글', user=u2)
a4 = Article.objects.create(title='4글', user=u2)
c1 = Comment.objects.create(content='1글1댓', article=a1, user=u2)
c2 = Comment.objects.create(content='1글2댓', article=a1, user=u2)
c3 = Comment.objects.create(content='2글1댓', article=a2, user=u1)
c4 = Comment.objects.create(content='4글1댓', article=a4, user=u1)
c5 = Comment.objects.create(content='3글1댓', article=a3, user=u2)
c6 = Comment.objects.create(content='3글2댓', article=a3, user=u1)
</t>
  </si>
  <si>
    <t>영어</t>
  </si>
  <si>
    <t>https://gist.github.com/edutak/8beb0cca8a0f859cf783b8a95778b98f</t>
  </si>
  <si>
    <t>개발자 설문(스택오버플로우)</t>
  </si>
  <si>
    <t>https://insights.stackoverflow.com/survey/2019</t>
  </si>
  <si>
    <t>Ssong10</t>
  </si>
  <si>
    <t>010-5533-9382</t>
  </si>
  <si>
    <t xml:space="preserve">&lt;script src="https://kit.fontawesome.com/54e342cbc4.js" crossorigin="anonymous"&gt;&lt;/script&gt;
</t>
  </si>
  <si>
    <t>이지민</t>
  </si>
  <si>
    <t>wlals41189@gmail.com</t>
  </si>
  <si>
    <t>https://github.com/JiminLee411</t>
  </si>
  <si>
    <t>Github 2019년 통계</t>
  </si>
  <si>
    <t>https://octoverse.github.com</t>
  </si>
  <si>
    <t>wlals411</t>
  </si>
  <si>
    <t>010-3083-4748</t>
  </si>
  <si>
    <t>장은비</t>
  </si>
  <si>
    <t>unbi203@gmail.com</t>
  </si>
  <si>
    <t>https://github.com/EUNBI203</t>
  </si>
  <si>
    <t>eunbi</t>
  </si>
  <si>
    <t>010-2003-6643</t>
  </si>
  <si>
    <t>웹 부가 정보</t>
  </si>
  <si>
    <t>정지수</t>
  </si>
  <si>
    <t>jindex2411@naver.com</t>
  </si>
  <si>
    <t>https://github.com/JISU-JEONG</t>
  </si>
  <si>
    <t>jindex2411</t>
  </si>
  <si>
    <t>010-2222-9496</t>
  </si>
  <si>
    <t>조병준</t>
  </si>
  <si>
    <t>jjgk91@naver.com</t>
  </si>
  <si>
    <t>https://github.com/ByeongjunCho</t>
  </si>
  <si>
    <t>ByeongjunCho</t>
  </si>
  <si>
    <t>010-7232-7879</t>
  </si>
  <si>
    <t>emmet</t>
  </si>
  <si>
    <t>https://docs.emmet.io/cheat-sheet/</t>
  </si>
  <si>
    <t>조선행</t>
  </si>
  <si>
    <t>milknsoda9327@gmail.com</t>
  </si>
  <si>
    <t>https://github.com/milknsoda</t>
  </si>
  <si>
    <t>HTML 작성 멋있게 하는 대표적 플러그인</t>
  </si>
  <si>
    <t>어떻게 보는건지 모르겠다..</t>
  </si>
  <si>
    <t>milknsoda</t>
  </si>
  <si>
    <t>010-7662-5710</t>
  </si>
  <si>
    <t>크롬 확장프로그램</t>
  </si>
  <si>
    <t>https://chrome.google.com/webstore/search/web%20developer?hl=ko</t>
  </si>
  <si>
    <t>최무연</t>
  </si>
  <si>
    <t>lon12080@naver.com</t>
  </si>
  <si>
    <t>https://github.com/mooyeon-choi</t>
  </si>
  <si>
    <t>웹 개발 도움</t>
  </si>
  <si>
    <t>https://chrome.google.com/webstore/search/json?hl=ko</t>
  </si>
  <si>
    <t>moo</t>
  </si>
  <si>
    <t>010-9401-6120</t>
  </si>
  <si>
    <t>최성철&lt;--탈출자</t>
  </si>
  <si>
    <t>cjf506@naver.com</t>
  </si>
  <si>
    <t>https://github.com/SSungCh</t>
  </si>
  <si>
    <t>JSON 뷰어</t>
  </si>
  <si>
    <t>웹 공식 문서 및 참고 문서</t>
  </si>
  <si>
    <t>cjf506</t>
  </si>
  <si>
    <t>010-7557-2963</t>
  </si>
  <si>
    <t>https://chrome.google.com/webstore/detail/openwax/bfahpbmaknaeohgdklfbobogpdngngoe?hl=ko</t>
  </si>
  <si>
    <t>평티모</t>
  </si>
  <si>
    <t>조</t>
  </si>
  <si>
    <t>WAX score(웹 접근성 점수)</t>
  </si>
  <si>
    <t>ssshhh0402@naver.com</t>
  </si>
  <si>
    <t>https://github.com/ssshhh0402</t>
  </si>
  <si>
    <t>웹 접근성</t>
  </si>
  <si>
    <t>https://nuli.navercorp.com/</t>
  </si>
  <si>
    <t>발표순서</t>
  </si>
  <si>
    <t>팀장</t>
  </si>
  <si>
    <t>발표자</t>
  </si>
  <si>
    <t>배포 url</t>
  </si>
  <si>
    <t>ssshhh0402</t>
  </si>
  <si>
    <t>010-2882-7200</t>
  </si>
  <si>
    <t>네이버 - 널리(체험도 해보고 어떤 것을 고민 해야하는지 알아보자)</t>
  </si>
  <si>
    <t>https://nuli.navercorp.com/sharing/a11y</t>
  </si>
  <si>
    <t>gitlab url</t>
  </si>
  <si>
    <t>드라이브 제출 여부</t>
  </si>
  <si>
    <t>김성훈</t>
  </si>
  <si>
    <t>ubjhls@naver.com</t>
  </si>
  <si>
    <t>https://github.com/ubjhls</t>
  </si>
  <si>
    <t>MDN web docs</t>
  </si>
  <si>
    <t>https://developer.mozilla.org/ko/</t>
  </si>
  <si>
    <t>kimseonghoon</t>
  </si>
  <si>
    <t>010-4070-4543</t>
  </si>
  <si>
    <t>♥♡</t>
  </si>
  <si>
    <t>웹 접근성 - 구글</t>
  </si>
  <si>
    <t>https://developers.google.com/web/fundamentals/accessibility/?hl=ko</t>
  </si>
  <si>
    <t>C:\Program Files\Python35</t>
  </si>
  <si>
    <t>https://send.firefox.com/download/adca8d8d1420af66/#Q-kyzluzrbMQYhA2wScYdA</t>
  </si>
  <si>
    <t>웹 개발과 관련된 좋은 정보들, 
UI/UX 등 고려 사항들 나와 있습니다.</t>
  </si>
  <si>
    <t>Toast UI FE guide</t>
  </si>
  <si>
    <t>양혜진, 염겨레</t>
  </si>
  <si>
    <t>https://ui.toast.com/fe-guide/ko/</t>
  </si>
  <si>
    <t>https://unruffled-goodall-40348b.netlify.com/</t>
  </si>
  <si>
    <t>C:\Program Files\Python35\Scripts</t>
  </si>
  <si>
    <t>시스템 환경 변수 편집 &gt; 환경 변수 (N) &gt; 시스템 변수 (S) &gt; Path 더블클릭 &gt; 새로 만들기 추가</t>
  </si>
  <si>
    <t>http://latentflip.com/loupe/?code=ZnVuY3Rpb24gcHJpbnRIZWxsbygpIHsNCiAgICBjb25zb2xlLmxvZygnSGVsbG8gZnJvbSBiYXonKTsNCn0NCg0KZnVuY3Rpb24gYmF6KCkgew0KICAgIHNldFRpbWVvdXQocHJpbnRIZWxsbywgMzAwMCk7DQp9DQoNCmZ1bmN0aW9uIGJhcigpIHsNCiAgICBiYXooKTsNCn0NCg0KZnVuY3Rpb24gZm9vKCkgew0KICAgIGJhcigpOw0KfQ0KDQpmb28oKTs%3D!!!PGJ1dHRvbj5DbGljayBtZSE8L2J1dHRvbj4%3D</t>
  </si>
  <si>
    <t>nhn에서 공개한 프론트엔드 가이드</t>
  </si>
  <si>
    <t>poiema web</t>
  </si>
  <si>
    <t>https://poiemaweb.com/</t>
  </si>
  <si>
    <t>HTML/CSS 기초 공부하기 좋아요!</t>
  </si>
  <si>
    <t>URL - MDN</t>
  </si>
  <si>
    <t>https://developer.mozilla.org/ko/docs/Learn/Common_questions/What_is_a_URL</t>
  </si>
  <si>
    <t>https://lab.ssafy.com/yeomkyeorae/final</t>
  </si>
  <si>
    <t>URL이란</t>
  </si>
  <si>
    <t>비밀번호 관리</t>
  </si>
  <si>
    <t>O</t>
  </si>
  <si>
    <t>1. 내일 아침 8시 30분까지 모든 자료 구글 드라이브에 업로드,</t>
  </si>
  <si>
    <t>https://d2.naver.com/helloworld/318732</t>
  </si>
  <si>
    <t>확인 누르고 git bash 에서 python -V &gt; 버전 확인</t>
  </si>
  <si>
    <t>C:\Users\student\AppData\Local\Programs\Python\Python37\</t>
  </si>
  <si>
    <t>비밀번호 암호화 관련</t>
  </si>
  <si>
    <t>flex</t>
  </si>
  <si>
    <t>https://css-tricks.com/snippets/css/a-guide-to-flexbox/</t>
  </si>
  <si>
    <t>C:\Users\student\AppData\Local\Programs\Python\Python37\Scripts\</t>
  </si>
  <si>
    <t xml:space="preserve">mkdir ~/python-virtualenv
python -m venv ~/python-virtualenv/3.7.4
echo 'alias venv="source ~/python-virtualenv/3.7.4/Scripts/activate"' &gt;&gt; ~/.bashrc
source ~/.bashrc
venv
deactivate
</t>
  </si>
  <si>
    <t>https://forms.gle/Xhf1v2jqFJsiHp3h7</t>
  </si>
  <si>
    <t>font awesome</t>
  </si>
  <si>
    <t>https://fontawesome.com/</t>
  </si>
  <si>
    <t>$ vi ~/.bashrc 들어가서 i눌러서 편집 모드</t>
  </si>
  <si>
    <t>♥♡ 여러분 지난 번에 했던거....맞져</t>
  </si>
  <si>
    <t>animate.css</t>
  </si>
  <si>
    <t>alias venv="source ~/python-virtualenv/3.7.4/Scripts/activate"
alias activate "source venv/Scripts/activate"
venv</t>
  </si>
  <si>
    <t>https://daneden.github.io/animate.css/</t>
  </si>
  <si>
    <t>붙여놓고 esc :wq 해서 저장 및 종료</t>
  </si>
  <si>
    <t>김은정, 이지민</t>
  </si>
  <si>
    <t>$ source ~/.bashrc 로 실행!</t>
  </si>
  <si>
    <t>http://54.180.9.68/movies/</t>
  </si>
  <si>
    <t>HTTP 상태코드</t>
  </si>
  <si>
    <t>https://developer.mozilla.org/ko/docs/Web/HTTP/Status</t>
  </si>
  <si>
    <t xml:space="preserve"> </t>
  </si>
  <si>
    <t>django</t>
  </si>
  <si>
    <t>구분</t>
  </si>
  <si>
    <t>공식 튜토리얼</t>
  </si>
  <si>
    <t>https://docs.djangoproject.com/ko/2.2/intro/tutorial01/</t>
  </si>
  <si>
    <t>모델까지하고 처음부터 보면 됩니당! 근데 수업에서 다 다뤄요 :)</t>
  </si>
  <si>
    <t>M</t>
  </si>
  <si>
    <t>Model 기초</t>
  </si>
  <si>
    <t>https://docs.djangoproject.com/ko/2.2/topics/db/models/</t>
  </si>
  <si>
    <t>아직 다 다루지 않은 내용들 있어요 :-D</t>
  </si>
  <si>
    <t>Model Field</t>
  </si>
  <si>
    <t>https://docs.djangoproject.com/ko/2.2/ref/models/fields/</t>
  </si>
  <si>
    <t>https://lab.ssafy.com/wlals411/final-project.git</t>
  </si>
  <si>
    <t>그냥 이정도 있다만 알아도 됩니다!</t>
  </si>
  <si>
    <t>Migration 기초</t>
  </si>
  <si>
    <t>https://docs.djangoproject.com/ko/2.2/topics/migrations/</t>
  </si>
  <si>
    <t>https://drive.google.com/open?id=13OSrcLGCgZc3ya-EKM-v6rHfXx_mlM7b</t>
  </si>
  <si>
    <t>마이그레이션 내용! 한국어는 살짝 깨져있습니다</t>
  </si>
  <si>
    <t>T</t>
  </si>
  <si>
    <t>DTL - Builtin filter (기본 내장 필터)</t>
  </si>
  <si>
    <t>https://docs.djangoproject.com/ko/2.2/ref/templates/builtins/</t>
  </si>
  <si>
    <t>뭐가 있다 정도만 찾을 수 있으면 됩니다 :)</t>
  </si>
  <si>
    <t>DTL 개요</t>
  </si>
  <si>
    <t>https://docs.djangoproject.com/ko/2.2/ref/templates/language/</t>
  </si>
  <si>
    <t>jinja2 등 다른 엔진을 쓸 수도 있어요! 기본은 DTL</t>
  </si>
  <si>
    <t>Custom template filters and tags</t>
  </si>
  <si>
    <t>https://docs.djangoproject.com/en/2.2/howto/custom-template-tags/</t>
  </si>
  <si>
    <t>홍순범</t>
  </si>
  <si>
    <t>http://13.209.81.67</t>
  </si>
  <si>
    <t>Custom Filter를 만들어서 활용하기</t>
  </si>
  <si>
    <t>V</t>
  </si>
  <si>
    <t>shortcut function</t>
  </si>
  <si>
    <t>https://docs.djangoproject.com/en/2.2/topics/http/shortcuts/</t>
  </si>
  <si>
    <t>https://lab.ssafy.com/ehwoo0707/final</t>
  </si>
  <si>
    <t>HttpResponse</t>
  </si>
  <si>
    <t>https://docs.djangoproject.com/en/2.2/ref/request-response/#django.http.HttpResponse</t>
  </si>
  <si>
    <t>2. 드라이브 업로드 파일명 반드시 맞춰서!!!!!!!!!</t>
  </si>
  <si>
    <t>Http 상태코드를 포함하여 리턴하기</t>
  </si>
  <si>
    <t>https://docs.djangoproject.com/en/2.2/topics/http/views/#returning-errors</t>
  </si>
  <si>
    <t>request 자세히 보기</t>
  </si>
  <si>
    <t>https://docs.djangoproject.com/ko/2.2/ref/request-response/#httprequest-objects</t>
  </si>
  <si>
    <t>보면 다칠듯.. 차근차근 할겁니다 :)</t>
  </si>
  <si>
    <t>Form</t>
  </si>
  <si>
    <t>https://docs.djangoproject.com/en/2.2/topics/forms/</t>
  </si>
  <si>
    <t>https://laughing-morse-872486.netlify.com/</t>
  </si>
  <si>
    <t>ModelForm</t>
  </si>
  <si>
    <t>https://docs.djangoproject.com/en/2.2/topics/forms/modelforms/#django.forms.ModelForm</t>
  </si>
  <si>
    <t>https://lab.ssafy.com/jr31112/final</t>
  </si>
  <si>
    <t>* Template 에서 Form 출력하는 다른 법</t>
  </si>
  <si>
    <t>https://docs.djangoproject.com/en/2.2/topics/forms/#looping-over-the-form-s-fields</t>
  </si>
  <si>
    <t>3. 드라이브 업로드 된 소스코드는 반드시 압축할 것!</t>
  </si>
  <si>
    <t>Flash message</t>
  </si>
  <si>
    <t>https://docs.djangoproject.com/en/2.2/ref/contrib/messages/</t>
  </si>
  <si>
    <t>Static files</t>
  </si>
  <si>
    <t>https://docs.djangoproject.com/en/2.2/howto/static-files/</t>
  </si>
  <si>
    <t>password management</t>
  </si>
  <si>
    <t>https://docs.djangoproject.com/en/2.2/topics/auth/passwords/</t>
  </si>
  <si>
    <t>인성</t>
  </si>
  <si>
    <t>https://amazing-mahavira-aca948.netlify.com</t>
  </si>
  <si>
    <t xml:space="preserve">관련 추천 문서 - https://d2.naver.com/helloworld/318732 </t>
  </si>
  <si>
    <t>태수</t>
  </si>
  <si>
    <t>User Custom</t>
  </si>
  <si>
    <t>https://docs.djangoproject.com/en/2.2/topics/auth/customizing</t>
  </si>
  <si>
    <t>승열</t>
  </si>
  <si>
    <t>User Authentication</t>
  </si>
  <si>
    <t>https://docs.djangoproject.com/en/2.2/topics/auth/default/#user-objects</t>
  </si>
  <si>
    <t>8  |  7</t>
  </si>
  <si>
    <t>라이브러리</t>
  </si>
  <si>
    <t>https://lab.ssafy.com/eunbi/final.git</t>
  </si>
  <si>
    <t>django-imagekit</t>
  </si>
  <si>
    <t>https://github.com/matthewwithanm/django-imagekit</t>
  </si>
  <si>
    <t>이미지 프로세서</t>
  </si>
  <si>
    <t>django-bootstrap4</t>
  </si>
  <si>
    <t>https://github.com/zostera/django-bootstrap4</t>
  </si>
  <si>
    <r>
      <rPr>
        <color rgb="FFFFFFFF"/>
      </rPr>
      <t>♥</t>
    </r>
    <r>
      <t>지영</t>
    </r>
    <r>
      <rPr>
        <color rgb="FFFFFFFF"/>
      </rPr>
      <t>♥</t>
    </r>
  </si>
  <si>
    <t>4. gitlab에 한명만 final이라는 저장소로 만들어서 edutak 초대!!</t>
  </si>
  <si>
    <t>준영</t>
  </si>
  <si>
    <t>성훈</t>
  </si>
  <si>
    <t>모델 폼 bootstrap 활용</t>
  </si>
  <si>
    <t>django-extensions</t>
  </si>
  <si>
    <t>https://github.com/django-extensions/django-extensions</t>
  </si>
  <si>
    <t>0. git bash에서 git 설정</t>
  </si>
  <si>
    <t>shell_plus</t>
  </si>
  <si>
    <t>JS</t>
  </si>
  <si>
    <t>은정</t>
  </si>
  <si>
    <t>https://engineering.huiseoul.com/%EC%9E%90%EB%B0%94%EC%8A%A4%ED%81%AC%EB%A6%BD%ED%8A%B8%EB%8A%94-%EC%96%B4%EB%96%BB%EA%B2%8C-%EC%9E%91%EB%8F%99%ED%95%98%EB%8A%94%EA%B0%80-%EC%9D%B4%EB%B2%A4%ED%8A%B8-%EB%A3%A8%ED%94%84%EC%99%80-%EB%B9%84%EB%8F%99%EA%B8%B0-%ED%94%84%EB%A1%9C%EA%B7%B8%EB%9E%98%EB%B0%8D%EC%9D%98-%EB%B6%80%EC%83%81-async-await%EC%9D%84-%EC%9D%B4%EC%9A%A9%ED%95%9C-%EC%BD%94%EB%94%A9-%ED%8C%81-%EB%8B%A4%EC%84%AF-%EA%B0%80%EC%A7%80-df65ffb4e7e</t>
  </si>
  <si>
    <t>선행</t>
  </si>
  <si>
    <t>6  |  5</t>
  </si>
  <si>
    <t>https://soulfffull.herokuapp.com/</t>
  </si>
  <si>
    <t>병준</t>
  </si>
  <si>
    <t>용흠</t>
  </si>
  <si>
    <t>https://lab.ssafy.com/yeon931/final.git</t>
  </si>
  <si>
    <t>화요일입니다</t>
  </si>
  <si>
    <t>$ git config --global user.name '______'</t>
  </si>
  <si>
    <t>지수</t>
  </si>
  <si>
    <t>5. 소스 코드만 압축!!!!!!!!!!!!!!!!!!!!!!!!!!!!!!!! 발표자료는 따로!!!!!!!!!!!!!!</t>
  </si>
  <si>
    <t>무연</t>
  </si>
  <si>
    <t>겨레</t>
  </si>
  <si>
    <t>Vue</t>
  </si>
  <si>
    <t>4  |  3</t>
  </si>
  <si>
    <t>https://gmoovie.herokuapp.com/</t>
  </si>
  <si>
    <t>Vue Directive</t>
  </si>
  <si>
    <t>이벤트</t>
  </si>
  <si>
    <t>https://kr.vuejs.org/v2/guide/events.html</t>
  </si>
  <si>
    <t>현택</t>
  </si>
  <si>
    <t>순평
or 순명
or 서준</t>
  </si>
  <si>
    <t>https://lab.ssafy.com/banggeut/gmoovie.git</t>
  </si>
  <si>
    <t>$ git config --global user.email '______'</t>
  </si>
  <si>
    <t>혜진</t>
  </si>
  <si>
    <t>지민</t>
  </si>
  <si>
    <t>송지영</t>
  </si>
  <si>
    <t>경호</t>
  </si>
  <si>
    <t>https://seriessy.herokuapp.com/series/</t>
  </si>
  <si>
    <t xml:space="preserve">2  |  1 </t>
  </si>
  <si>
    <t>태우</t>
  </si>
  <si>
    <t>은비</t>
  </si>
  <si>
    <t>https://lab.ssafy.com/sjy9412/final</t>
  </si>
  <si>
    <t>문</t>
  </si>
  <si>
    <t>$ git config -l --global &lt;&lt; 확인</t>
  </si>
  <si>
    <t>선생님</t>
  </si>
  <si>
    <t>http://52.79.221.76/movies/</t>
  </si>
  <si>
    <t>?</t>
  </si>
  <si>
    <t>https://lab.ssafy.com/sht3898/final.git</t>
  </si>
  <si>
    <t>1. 자격 증명 관리자 &lt;&lt; 지웠는지 체크</t>
  </si>
  <si>
    <t>2. 파일/폴더 등 동기화</t>
  </si>
  <si>
    <t>3. 크롬 / visual studio code 등</t>
  </si>
  <si>
    <t>http://15.165.19.28/</t>
  </si>
  <si>
    <t>https://lab.ssafy.com/Ssong10/fianl</t>
  </si>
  <si>
    <t>YES</t>
  </si>
  <si>
    <t>http://13.124.169.232/</t>
  </si>
  <si>
    <t>지영</t>
  </si>
  <si>
    <t>https://lab.ssafy.com/jigglypop/final</t>
  </si>
  <si>
    <t>동환</t>
  </si>
  <si>
    <t>순범</t>
  </si>
  <si>
    <t>진희</t>
  </si>
  <si>
    <t xml:space="preserve">https://forms.gle/VzuRFQFyFNxuNUWe9
</t>
  </si>
  <si>
    <t xml:space="preserve">서버에서
$ git pull origin master
# 아래의 명령어는 서버 재시작임!!
$ sudo systemctl restart nginx
$ sudo systemctl restart uwsgi
</t>
  </si>
  <si>
    <t>accounts</t>
  </si>
  <si>
    <t>11월 자리</t>
  </si>
  <si>
    <r>
      <rPr>
        <color rgb="FFFFFFFF"/>
      </rPr>
      <t>♥</t>
    </r>
    <r>
      <t>지영</t>
    </r>
    <r>
      <rPr>
        <color rgb="FFFFFFFF"/>
      </rPr>
      <t>♥</t>
    </r>
  </si>
  <si>
    <t>&gt;&lt;</t>
  </si>
  <si>
    <t>bit.do/pjt07</t>
  </si>
  <si>
    <t>★마★지★막★자★리★</t>
  </si>
  <si>
    <t>홍콩이</t>
  </si>
  <si>
    <t>무우</t>
  </si>
  <si>
    <t>요정겨레</t>
  </si>
  <si>
    <t>★콩이★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</si>
</sst>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h&quot;시간&quot;mm&quot;분&quot;ss&quot;초&quot;"/>
    <numFmt numFmtId="165" formatCode="am/pm h:mm:ss"/>
    <numFmt numFmtId="166" formatCode="h&quot;:&quot;mm&quot;:&quot;ss"/>
    <numFmt numFmtId="167" formatCode="m/d/yyyy h:mm:ss"/>
  </numFmts>
  <fonts count="105">
    <font>
      <sz val="10.0"/>
      <color rgb="FF000000"/>
      <name val="Arial"/>
    </font>
    <font>
      <b/>
      <sz val="12.0"/>
      <color rgb="FF26A69A"/>
      <name val="Batang"/>
    </font>
    <font>
      <b/>
      <sz val="16.0"/>
    </font>
    <font>
      <i/>
    </font>
    <font/>
    <font>
      <name val="D2Coding"/>
    </font>
    <font>
      <b/>
      <sz val="16.0"/>
      <color rgb="FFFFFFFF"/>
    </font>
    <font>
      <b/>
      <sz val="12.0"/>
      <color rgb="FFFF9900"/>
    </font>
    <font>
      <b/>
      <color rgb="FF00FF00"/>
    </font>
    <font>
      <color rgb="FFFFFFFF"/>
    </font>
    <font>
      <b/>
      <color rgb="FFFF00FF"/>
    </font>
    <font>
      <b/>
      <sz val="12.0"/>
      <color rgb="FFFF0000"/>
    </font>
    <font>
      <sz val="20.0"/>
    </font>
    <font>
      <u/>
      <color rgb="FF0000FF"/>
    </font>
    <font>
      <b/>
      <color rgb="FF9900FF"/>
    </font>
    <font>
      <sz val="20.0"/>
      <color rgb="FFE06666"/>
    </font>
    <font>
      <b/>
      <sz val="24.0"/>
      <color rgb="FFFFD966"/>
    </font>
    <font>
      <sz val="24.0"/>
    </font>
    <font>
      <sz val="36.0"/>
      <color rgb="FFE69138"/>
    </font>
    <font>
      <b/>
      <sz val="14.0"/>
      <color rgb="FFFF00FF"/>
    </font>
    <font>
      <sz val="20.0"/>
      <color rgb="FF674EA7"/>
    </font>
    <font>
      <sz val="36.0"/>
    </font>
    <font>
      <sz val="18.0"/>
    </font>
    <font>
      <b/>
      <sz val="14.0"/>
    </font>
    <font>
      <b/>
    </font>
    <font>
      <b/>
      <color rgb="FF4A86E8"/>
    </font>
    <font>
      <color rgb="FF000000"/>
      <name val="Arial"/>
    </font>
    <font>
      <sz val="11.0"/>
      <color rgb="FF000000"/>
      <name val="Arial"/>
    </font>
    <font>
      <u/>
      <color rgb="FF0000FF"/>
    </font>
    <font>
      <sz val="12.0"/>
    </font>
    <font>
      <b/>
      <sz val="12.0"/>
    </font>
    <font>
      <b/>
      <sz val="24.0"/>
      <color rgb="FF9900FF"/>
    </font>
    <font>
      <b/>
      <sz val="11.0"/>
    </font>
    <font>
      <sz val="12.0"/>
      <color rgb="FF000000"/>
    </font>
    <font>
      <b/>
      <sz val="15.0"/>
      <color rgb="FF000000"/>
      <name val="굴림"/>
    </font>
    <font>
      <u/>
      <color rgb="FF0066CC"/>
    </font>
    <font>
      <sz val="14.0"/>
    </font>
    <font>
      <color rgb="FF242729"/>
      <name val="Consolas"/>
    </font>
    <font>
      <sz val="15.0"/>
      <color rgb="FF00FF00"/>
      <name val="Arial"/>
    </font>
    <font>
      <sz val="300.0"/>
    </font>
    <font>
      <sz val="360.0"/>
    </font>
    <font>
      <name val="Arial"/>
    </font>
    <font>
      <u/>
      <color rgb="FF0000FF"/>
    </font>
    <font>
      <b/>
      <sz val="18.0"/>
      <color rgb="FF00FFFF"/>
    </font>
    <font>
      <b/>
      <u/>
      <sz val="18.0"/>
      <color rgb="FF00FFFF"/>
    </font>
    <font>
      <u/>
      <color rgb="FFFF0000"/>
    </font>
    <font>
      <b/>
      <sz val="18.0"/>
    </font>
    <font>
      <b/>
      <sz val="36.0"/>
      <color rgb="FFFFFFFF"/>
    </font>
    <font>
      <sz val="30.0"/>
    </font>
    <font>
      <b/>
      <u/>
      <sz val="40.0"/>
      <color rgb="FF0000FF"/>
    </font>
    <font>
      <b/>
      <sz val="39.0"/>
    </font>
    <font>
      <b/>
      <u/>
      <sz val="39.0"/>
      <color rgb="FF0000FF"/>
    </font>
    <font>
      <b/>
      <sz val="24.0"/>
      <color rgb="FFE06666"/>
    </font>
    <font>
      <u/>
      <color rgb="FFFF9900"/>
      <name val="ProFontWindows"/>
    </font>
    <font>
      <b/>
      <u/>
      <sz val="39.0"/>
      <color rgb="FF0000FF"/>
    </font>
    <font>
      <sz val="14.0"/>
      <color rgb="FFFF0000"/>
    </font>
    <font>
      <sz val="10.0"/>
    </font>
    <font>
      <u/>
      <color rgb="FF000000"/>
      <name val="Roboto"/>
    </font>
    <font>
      <u/>
      <color rgb="FF980000"/>
    </font>
    <font>
      <color rgb="FFFF00FF"/>
    </font>
    <font>
      <b/>
      <i/>
      <u/>
      <color rgb="FF9900FF"/>
    </font>
    <font>
      <u/>
      <sz val="20.0"/>
      <color rgb="FF0000FF"/>
    </font>
    <font>
      <u/>
      <color rgb="FF1155CC"/>
    </font>
    <font>
      <b/>
      <sz val="36.0"/>
      <color rgb="FFCC0000"/>
    </font>
    <font>
      <b/>
      <color rgb="FF0000FF"/>
    </font>
    <font>
      <u/>
      <color rgb="FF1155CC"/>
    </font>
    <font>
      <sz val="10.0"/>
      <color rgb="FF45818E"/>
    </font>
    <font>
      <b/>
      <sz val="12.0"/>
      <color rgb="FF000000"/>
      <name val="Verdana"/>
    </font>
    <font>
      <u/>
      <sz val="14.0"/>
      <color rgb="FF0000FF"/>
    </font>
    <font>
      <b/>
      <sz val="12.0"/>
      <name val="Verdana"/>
    </font>
    <font>
      <b/>
      <name val="Arial"/>
    </font>
    <font>
      <sz val="15.0"/>
      <color rgb="FFFF00FF"/>
      <name val="Arial"/>
    </font>
    <font>
      <u/>
      <color rgb="FF0000FF"/>
    </font>
    <font>
      <u/>
      <color rgb="FF0000FF"/>
    </font>
    <font>
      <sz val="24.0"/>
      <name val="Arial"/>
    </font>
    <font>
      <u/>
      <color rgb="FF1155CC"/>
      <name val="Arial"/>
    </font>
    <font>
      <sz val="11.0"/>
      <color rgb="FFFFFFFF"/>
      <name val="Arial"/>
    </font>
    <font>
      <color rgb="FFFF0000"/>
    </font>
    <font>
      <u/>
      <sz val="24.0"/>
      <color rgb="FF1155CC"/>
      <name val="Arial"/>
    </font>
    <font>
      <u/>
      <color rgb="FF0000FF"/>
    </font>
    <font>
      <color rgb="FF1155CC"/>
    </font>
    <font>
      <color rgb="FFCC0000"/>
    </font>
    <font>
      <b/>
      <sz val="11.0"/>
      <color rgb="FF000000"/>
    </font>
    <font>
      <u/>
      <sz val="12.0"/>
      <color rgb="FF00AD9E"/>
      <name val="Arial"/>
    </font>
    <font>
      <b/>
      <strike/>
      <sz val="11.0"/>
      <color rgb="FFFF00FF"/>
    </font>
    <font>
      <sz val="11.0"/>
      <color rgb="FF000000"/>
    </font>
    <font>
      <b/>
      <sz val="18.0"/>
      <color rgb="FFFF0000"/>
    </font>
    <font>
      <b/>
      <sz val="24.0"/>
    </font>
    <font>
      <sz val="18.0"/>
      <color rgb="FFFFFFFF"/>
    </font>
    <font>
      <b/>
      <color rgb="FF000000"/>
      <name val="Arial"/>
    </font>
    <font>
      <b/>
      <sz val="14.0"/>
      <color rgb="FF000000"/>
    </font>
    <font>
      <color rgb="FF000000"/>
      <name val="Roboto"/>
    </font>
    <font>
      <b/>
      <sz val="11.0"/>
      <color rgb="FF000000"/>
      <name val="Arial"/>
    </font>
    <font>
      <b/>
      <sz val="36.0"/>
    </font>
    <font>
      <b/>
      <strike/>
      <sz val="11.0"/>
      <color rgb="FF000000"/>
    </font>
    <font>
      <b/>
      <sz val="15.0"/>
      <color rgb="FF000000"/>
    </font>
    <font>
      <color rgb="FF000000"/>
    </font>
    <font>
      <sz val="24.0"/>
      <color rgb="FF000000"/>
    </font>
    <font>
      <b/>
      <sz val="10.0"/>
      <color rgb="FF000000"/>
    </font>
    <font>
      <u/>
      <color rgb="FF0000FF"/>
    </font>
    <font>
      <sz val="36.0"/>
      <color rgb="FFFF0000"/>
    </font>
    <font>
      <u/>
      <sz val="24.0"/>
      <color rgb="FF1155CC"/>
      <name val="Arial"/>
    </font>
    <font>
      <b/>
      <sz val="13.0"/>
    </font>
    <font>
      <b/>
      <sz val="18.0"/>
      <color rgb="FF000000"/>
    </font>
    <font>
      <b/>
      <sz val="24.0"/>
      <color rgb="FF000000"/>
    </font>
  </fonts>
  <fills count="30">
    <fill>
      <patternFill patternType="none"/>
    </fill>
    <fill>
      <patternFill patternType="lightGray"/>
    </fill>
    <fill>
      <patternFill patternType="solid">
        <fgColor rgb="FFEAD1DC"/>
        <bgColor rgb="FFEAD1DC"/>
      </patternFill>
    </fill>
    <fill>
      <patternFill patternType="solid">
        <fgColor rgb="FFFFF2CC"/>
        <bgColor rgb="FFFFF2CC"/>
      </patternFill>
    </fill>
    <fill>
      <patternFill patternType="solid">
        <fgColor rgb="FFCC0000"/>
        <bgColor rgb="FFCC0000"/>
      </patternFill>
    </fill>
    <fill>
      <patternFill patternType="solid">
        <fgColor rgb="FFFFFFFF"/>
        <bgColor rgb="FFFFFFFF"/>
      </patternFill>
    </fill>
    <fill>
      <patternFill patternType="solid">
        <fgColor rgb="FF6AA84F"/>
        <bgColor rgb="FF6AA84F"/>
      </patternFill>
    </fill>
    <fill>
      <patternFill patternType="solid">
        <fgColor rgb="FFFFD966"/>
        <bgColor rgb="FFFFD966"/>
      </patternFill>
    </fill>
    <fill>
      <patternFill patternType="solid">
        <fgColor rgb="FFD9D2E9"/>
        <bgColor rgb="FFD9D2E9"/>
      </patternFill>
    </fill>
    <fill>
      <patternFill patternType="solid">
        <fgColor rgb="FF93C47D"/>
        <bgColor rgb="FF93C47D"/>
      </patternFill>
    </fill>
    <fill>
      <patternFill patternType="solid">
        <fgColor rgb="FF741B47"/>
        <bgColor rgb="FF741B47"/>
      </patternFill>
    </fill>
    <fill>
      <patternFill patternType="solid">
        <fgColor rgb="FFFF00FF"/>
        <bgColor rgb="FFFF00FF"/>
      </patternFill>
    </fill>
    <fill>
      <patternFill patternType="solid">
        <fgColor rgb="FFF4CCCC"/>
        <bgColor rgb="FFF4CCCC"/>
      </patternFill>
    </fill>
    <fill>
      <patternFill patternType="solid">
        <fgColor rgb="FFFFFF00"/>
        <bgColor rgb="FFFFFF00"/>
      </patternFill>
    </fill>
    <fill>
      <patternFill patternType="solid">
        <fgColor rgb="FFD9EAD3"/>
        <bgColor rgb="FFD9EAD3"/>
      </patternFill>
    </fill>
    <fill>
      <patternFill patternType="solid">
        <fgColor rgb="FF38761D"/>
        <bgColor rgb="FF38761D"/>
      </patternFill>
    </fill>
    <fill>
      <patternFill patternType="solid">
        <fgColor rgb="FFCCCCCC"/>
        <bgColor rgb="FFCCCCCC"/>
      </patternFill>
    </fill>
    <fill>
      <patternFill patternType="solid">
        <fgColor rgb="FFFF0000"/>
        <bgColor rgb="FFFF0000"/>
      </patternFill>
    </fill>
    <fill>
      <patternFill patternType="solid">
        <fgColor rgb="FF0000FF"/>
        <bgColor rgb="FF0000FF"/>
      </patternFill>
    </fill>
    <fill>
      <patternFill patternType="solid">
        <fgColor rgb="FFFF9900"/>
        <bgColor rgb="FFFF9900"/>
      </patternFill>
    </fill>
    <fill>
      <patternFill patternType="solid">
        <fgColor rgb="FFEA9999"/>
        <bgColor rgb="FFEA9999"/>
      </patternFill>
    </fill>
    <fill>
      <patternFill patternType="solid">
        <fgColor rgb="FFE06666"/>
        <bgColor rgb="FFE06666"/>
      </patternFill>
    </fill>
    <fill>
      <patternFill patternType="solid">
        <fgColor rgb="FFFCE5CD"/>
        <bgColor rgb="FFFCE5CD"/>
      </patternFill>
    </fill>
    <fill>
      <patternFill patternType="solid">
        <fgColor rgb="FFF9CB9C"/>
        <bgColor rgb="FFF9CB9C"/>
      </patternFill>
    </fill>
    <fill>
      <patternFill patternType="solid">
        <fgColor rgb="FFF6B26B"/>
        <bgColor rgb="FFF6B26B"/>
      </patternFill>
    </fill>
    <fill>
      <patternFill patternType="solid">
        <fgColor rgb="FFE69138"/>
        <bgColor rgb="FFE69138"/>
      </patternFill>
    </fill>
    <fill>
      <patternFill patternType="solid">
        <fgColor rgb="FFFFE599"/>
        <bgColor rgb="FFFFE599"/>
      </patternFill>
    </fill>
    <fill>
      <patternFill patternType="solid">
        <fgColor rgb="FFF1C232"/>
        <bgColor rgb="FFF1C232"/>
      </patternFill>
    </fill>
    <fill>
      <patternFill patternType="solid">
        <fgColor rgb="FFB6D7A8"/>
        <bgColor rgb="FFB6D7A8"/>
      </patternFill>
    </fill>
    <fill>
      <patternFill patternType="solid">
        <fgColor rgb="FFC9DAF8"/>
        <bgColor rgb="FFC9DAF8"/>
      </patternFill>
    </fill>
  </fills>
  <borders count="14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ck">
        <color rgb="FF00FFFF"/>
      </left>
      <right style="thick">
        <color rgb="FF00FFFF"/>
      </right>
      <top style="thick">
        <color rgb="FF00FFFF"/>
      </top>
      <bottom style="thick">
        <color rgb="FF00FFFF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</border>
    <border>
      <right/>
      <top style="thin">
        <color rgb="FF000000"/>
      </top>
    </border>
    <border>
      <right style="thin">
        <color rgb="FF000000"/>
      </right>
      <bottom style="thin">
        <color rgb="FF000000"/>
      </bottom>
    </border>
    <border>
      <right/>
    </border>
    <border>
      <left style="thin">
        <color rgb="FF000000"/>
      </left>
      <right style="thin">
        <color rgb="FF000000"/>
      </right>
    </border>
    <border>
      <left style="medium">
        <color rgb="FF000000"/>
      </left>
      <right style="medium">
        <color rgb="FF000000"/>
      </right>
    </border>
  </borders>
  <cellStyleXfs count="1">
    <xf borderId="0" fillId="0" fontId="0" numFmtId="0" applyAlignment="1" applyFont="1"/>
  </cellStyleXfs>
  <cellXfs count="249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2" fontId="2" numFmtId="0" xfId="0" applyAlignment="1" applyFill="1" applyFont="1">
      <alignment horizontal="center" readingOrder="0" vertical="center"/>
    </xf>
    <xf borderId="0" fillId="0" fontId="2" numFmtId="0" xfId="0" applyAlignment="1" applyFont="1">
      <alignment horizontal="center" readingOrder="0" vertical="center"/>
    </xf>
    <xf borderId="0" fillId="0" fontId="3" numFmtId="0" xfId="0" applyAlignment="1" applyFont="1">
      <alignment readingOrder="0"/>
    </xf>
    <xf borderId="1" fillId="3" fontId="2" numFmtId="0" xfId="0" applyAlignment="1" applyBorder="1" applyFill="1" applyFont="1">
      <alignment horizontal="center" readingOrder="0" vertical="center"/>
    </xf>
    <xf borderId="2" fillId="0" fontId="4" numFmtId="0" xfId="0" applyBorder="1" applyFont="1"/>
    <xf borderId="3" fillId="0" fontId="4" numFmtId="0" xfId="0" applyBorder="1" applyFont="1"/>
    <xf borderId="0" fillId="0" fontId="5" numFmtId="0" xfId="0" applyAlignment="1" applyFont="1">
      <alignment readingOrder="0"/>
    </xf>
    <xf borderId="1" fillId="4" fontId="6" numFmtId="0" xfId="0" applyAlignment="1" applyBorder="1" applyFill="1" applyFont="1">
      <alignment horizontal="center" readingOrder="0" vertical="center"/>
    </xf>
    <xf borderId="0" fillId="0" fontId="7" numFmtId="0" xfId="0" applyAlignment="1" applyFont="1">
      <alignment readingOrder="0"/>
    </xf>
    <xf borderId="4" fillId="3" fontId="4" numFmtId="0" xfId="0" applyAlignment="1" applyBorder="1" applyFont="1">
      <alignment readingOrder="0"/>
    </xf>
    <xf borderId="0" fillId="0" fontId="8" numFmtId="0" xfId="0" applyAlignment="1" applyFont="1">
      <alignment readingOrder="0"/>
    </xf>
    <xf borderId="4" fillId="4" fontId="9" numFmtId="0" xfId="0" applyAlignment="1" applyBorder="1" applyFont="1">
      <alignment readingOrder="0"/>
    </xf>
    <xf borderId="0" fillId="0" fontId="10" numFmtId="0" xfId="0" applyAlignment="1" applyFont="1">
      <alignment readingOrder="0"/>
    </xf>
    <xf borderId="4" fillId="0" fontId="4" numFmtId="0" xfId="0" applyAlignment="1" applyBorder="1" applyFont="1">
      <alignment readingOrder="0"/>
    </xf>
    <xf borderId="0" fillId="0" fontId="4" numFmtId="0" xfId="0" applyAlignment="1" applyFont="1">
      <alignment readingOrder="0"/>
    </xf>
    <xf borderId="0" fillId="0" fontId="11" numFmtId="0" xfId="0" applyAlignment="1" applyFont="1">
      <alignment readingOrder="0"/>
    </xf>
    <xf borderId="0" fillId="5" fontId="12" numFmtId="0" xfId="0" applyAlignment="1" applyFill="1" applyFont="1">
      <alignment horizontal="center" readingOrder="0"/>
    </xf>
    <xf borderId="0" fillId="0" fontId="4" numFmtId="19" xfId="0" applyFont="1" applyNumberFormat="1"/>
    <xf borderId="4" fillId="0" fontId="13" numFmtId="0" xfId="0" applyAlignment="1" applyBorder="1" applyFont="1">
      <alignment readingOrder="0"/>
    </xf>
    <xf borderId="0" fillId="0" fontId="14" numFmtId="0" xfId="0" applyAlignment="1" applyFont="1">
      <alignment readingOrder="0"/>
    </xf>
    <xf borderId="0" fillId="0" fontId="15" numFmtId="0" xfId="0" applyAlignment="1" applyFont="1">
      <alignment horizontal="center"/>
    </xf>
    <xf borderId="4" fillId="0" fontId="4" numFmtId="0" xfId="0" applyAlignment="1" applyBorder="1" applyFont="1">
      <alignment horizontal="center" readingOrder="0"/>
    </xf>
    <xf borderId="4" fillId="0" fontId="4" numFmtId="0" xfId="0" applyBorder="1" applyFont="1"/>
    <xf borderId="0" fillId="0" fontId="16" numFmtId="0" xfId="0" applyAlignment="1" applyFont="1">
      <alignment readingOrder="0"/>
    </xf>
    <xf borderId="0" fillId="5" fontId="17" numFmtId="0" xfId="0" applyAlignment="1" applyFont="1">
      <alignment horizontal="center" readingOrder="0"/>
    </xf>
    <xf borderId="0" fillId="0" fontId="18" numFmtId="0" xfId="0" applyAlignment="1" applyFont="1">
      <alignment readingOrder="0"/>
    </xf>
    <xf borderId="0" fillId="0" fontId="19" numFmtId="0" xfId="0" applyAlignment="1" applyFont="1">
      <alignment readingOrder="0"/>
    </xf>
    <xf borderId="0" fillId="0" fontId="20" numFmtId="0" xfId="0" applyAlignment="1" applyFont="1">
      <alignment horizontal="center"/>
    </xf>
    <xf borderId="0" fillId="0" fontId="21" numFmtId="0" xfId="0" applyFont="1"/>
    <xf borderId="4" fillId="0" fontId="4" numFmtId="0" xfId="0" applyAlignment="1" applyBorder="1" applyFont="1">
      <alignment horizontal="center"/>
    </xf>
    <xf borderId="0" fillId="0" fontId="22" numFmtId="0" xfId="0" applyAlignment="1" applyFont="1">
      <alignment readingOrder="0"/>
    </xf>
    <xf borderId="0" fillId="6" fontId="23" numFmtId="0" xfId="0" applyAlignment="1" applyFill="1" applyFont="1">
      <alignment horizontal="center" readingOrder="0"/>
    </xf>
    <xf borderId="0" fillId="7" fontId="17" numFmtId="164" xfId="0" applyAlignment="1" applyFill="1" applyFont="1" applyNumberFormat="1">
      <alignment readingOrder="0"/>
    </xf>
    <xf borderId="0" fillId="0" fontId="24" numFmtId="0" xfId="0" applyAlignment="1" applyFont="1">
      <alignment horizontal="center" readingOrder="0"/>
    </xf>
    <xf borderId="0" fillId="7" fontId="17" numFmtId="0" xfId="0" applyAlignment="1" applyFont="1">
      <alignment readingOrder="0"/>
    </xf>
    <xf borderId="0" fillId="0" fontId="24" numFmtId="0" xfId="0" applyAlignment="1" applyFont="1">
      <alignment horizontal="left"/>
    </xf>
    <xf borderId="0" fillId="0" fontId="25" numFmtId="0" xfId="0" applyAlignment="1" applyFont="1">
      <alignment horizontal="right" readingOrder="0"/>
    </xf>
    <xf borderId="0" fillId="0" fontId="24" numFmtId="0" xfId="0" applyAlignment="1" applyFont="1">
      <alignment readingOrder="0"/>
    </xf>
    <xf borderId="0" fillId="0" fontId="4" numFmtId="20" xfId="0" applyAlignment="1" applyFont="1" applyNumberFormat="1">
      <alignment readingOrder="0"/>
    </xf>
    <xf borderId="1" fillId="8" fontId="2" numFmtId="0" xfId="0" applyAlignment="1" applyBorder="1" applyFill="1" applyFont="1">
      <alignment horizontal="center" readingOrder="0" vertical="center"/>
    </xf>
    <xf borderId="0" fillId="5" fontId="26" numFmtId="0" xfId="0" applyAlignment="1" applyFont="1">
      <alignment horizontal="left" readingOrder="0"/>
    </xf>
    <xf borderId="0" fillId="5" fontId="27" numFmtId="165" xfId="0" applyAlignment="1" applyFont="1" applyNumberFormat="1">
      <alignment readingOrder="0"/>
    </xf>
    <xf borderId="4" fillId="0" fontId="28" numFmtId="0" xfId="0" applyAlignment="1" applyBorder="1" applyFont="1">
      <alignment horizontal="center" readingOrder="0"/>
    </xf>
    <xf borderId="0" fillId="0" fontId="4" numFmtId="4" xfId="0" applyAlignment="1" applyFont="1" applyNumberFormat="1">
      <alignment readingOrder="0"/>
    </xf>
    <xf borderId="0" fillId="5" fontId="29" numFmtId="0" xfId="0" applyAlignment="1" applyFont="1">
      <alignment readingOrder="0"/>
    </xf>
    <xf borderId="0" fillId="0" fontId="4" numFmtId="4" xfId="0" applyFont="1" applyNumberFormat="1"/>
    <xf borderId="0" fillId="9" fontId="23" numFmtId="0" xfId="0" applyAlignment="1" applyFill="1" applyFont="1">
      <alignment horizontal="center" readingOrder="0"/>
    </xf>
    <xf borderId="0" fillId="0" fontId="4" numFmtId="166" xfId="0" applyFont="1" applyNumberFormat="1"/>
    <xf borderId="0" fillId="0" fontId="4" numFmtId="0" xfId="0" applyAlignment="1" applyFont="1">
      <alignment horizontal="center" readingOrder="0"/>
    </xf>
    <xf borderId="0" fillId="0" fontId="30" numFmtId="0" xfId="0" applyAlignment="1" applyFont="1">
      <alignment readingOrder="0"/>
    </xf>
    <xf borderId="0" fillId="0" fontId="31" numFmtId="0" xfId="0" applyAlignment="1" applyFont="1">
      <alignment readingOrder="0"/>
    </xf>
    <xf borderId="4" fillId="8" fontId="4" numFmtId="0" xfId="0" applyAlignment="1" applyBorder="1" applyFont="1">
      <alignment readingOrder="0"/>
    </xf>
    <xf borderId="0" fillId="0" fontId="32" numFmtId="0" xfId="0" applyAlignment="1" applyFont="1">
      <alignment horizontal="center" readingOrder="0" vertical="center"/>
    </xf>
    <xf borderId="0" fillId="0" fontId="33" numFmtId="0" xfId="0" applyAlignment="1" applyFont="1">
      <alignment horizontal="left" readingOrder="0" vertical="center"/>
    </xf>
    <xf borderId="0" fillId="5" fontId="34" numFmtId="0" xfId="0" applyAlignment="1" applyFont="1">
      <alignment horizontal="left" readingOrder="0"/>
    </xf>
    <xf borderId="4" fillId="0" fontId="35" numFmtId="0" xfId="0" applyAlignment="1" applyBorder="1" applyFont="1">
      <alignment horizontal="center" readingOrder="0"/>
    </xf>
    <xf borderId="0" fillId="5" fontId="4" numFmtId="0" xfId="0" applyAlignment="1" applyFont="1">
      <alignment readingOrder="0"/>
    </xf>
    <xf borderId="0" fillId="5" fontId="36" numFmtId="0" xfId="0" applyAlignment="1" applyFont="1">
      <alignment readingOrder="0"/>
    </xf>
    <xf borderId="0" fillId="0" fontId="33" numFmtId="0" xfId="0" applyAlignment="1" applyFont="1">
      <alignment horizontal="left" readingOrder="0"/>
    </xf>
    <xf borderId="0" fillId="0" fontId="21" numFmtId="0" xfId="0" applyAlignment="1" applyFont="1">
      <alignment readingOrder="0"/>
    </xf>
    <xf borderId="0" fillId="5" fontId="4" numFmtId="0" xfId="0" applyFont="1"/>
    <xf borderId="0" fillId="5" fontId="37" numFmtId="0" xfId="0" applyAlignment="1" applyFont="1">
      <alignment horizontal="left"/>
    </xf>
    <xf borderId="0" fillId="0" fontId="38" numFmtId="0" xfId="0" applyAlignment="1" applyFont="1">
      <alignment horizontal="center" readingOrder="0" vertical="bottom"/>
    </xf>
    <xf borderId="0" fillId="0" fontId="39" numFmtId="0" xfId="0" applyAlignment="1" applyFont="1">
      <alignment readingOrder="0"/>
    </xf>
    <xf borderId="0" fillId="0" fontId="40" numFmtId="0" xfId="0" applyAlignment="1" applyFont="1">
      <alignment readingOrder="0"/>
    </xf>
    <xf borderId="0" fillId="0" fontId="41" numFmtId="0" xfId="0" applyAlignment="1" applyFont="1">
      <alignment horizontal="right" vertical="bottom"/>
    </xf>
    <xf borderId="0" fillId="0" fontId="42" numFmtId="0" xfId="0" applyAlignment="1" applyFont="1">
      <alignment readingOrder="0"/>
    </xf>
    <xf borderId="0" fillId="0" fontId="41" numFmtId="0" xfId="0" applyAlignment="1" applyFont="1">
      <alignment horizontal="right" vertical="bottom"/>
    </xf>
    <xf borderId="4" fillId="5" fontId="4" numFmtId="0" xfId="0" applyAlignment="1" applyBorder="1" applyFont="1">
      <alignment horizontal="center" readingOrder="0"/>
    </xf>
    <xf borderId="4" fillId="5" fontId="43" numFmtId="0" xfId="0" applyAlignment="1" applyBorder="1" applyFont="1">
      <alignment horizontal="center" readingOrder="0"/>
    </xf>
    <xf borderId="4" fillId="5" fontId="44" numFmtId="0" xfId="0" applyAlignment="1" applyBorder="1" applyFont="1">
      <alignment horizontal="center" readingOrder="0"/>
    </xf>
    <xf borderId="0" fillId="0" fontId="41" numFmtId="0" xfId="0" applyAlignment="1" applyFont="1">
      <alignment readingOrder="0" vertical="bottom"/>
    </xf>
    <xf borderId="4" fillId="0" fontId="2" numFmtId="0" xfId="0" applyAlignment="1" applyBorder="1" applyFont="1">
      <alignment horizontal="center" readingOrder="0" vertical="center"/>
    </xf>
    <xf borderId="1" fillId="10" fontId="6" numFmtId="0" xfId="0" applyAlignment="1" applyBorder="1" applyFill="1" applyFont="1">
      <alignment horizontal="center" readingOrder="0" vertical="center"/>
    </xf>
    <xf borderId="4" fillId="0" fontId="45" numFmtId="0" xfId="0" applyAlignment="1" applyBorder="1" applyFont="1">
      <alignment horizontal="center" readingOrder="0"/>
    </xf>
    <xf borderId="4" fillId="10" fontId="9" numFmtId="0" xfId="0" applyAlignment="1" applyBorder="1" applyFont="1">
      <alignment readingOrder="0"/>
    </xf>
    <xf borderId="0" fillId="0" fontId="17" numFmtId="0" xfId="0" applyAlignment="1" applyFont="1">
      <alignment readingOrder="0"/>
    </xf>
    <xf borderId="0" fillId="0" fontId="46" numFmtId="0" xfId="0" applyAlignment="1" applyFont="1">
      <alignment readingOrder="0"/>
    </xf>
    <xf borderId="5" fillId="0" fontId="4" numFmtId="0" xfId="0" applyAlignment="1" applyBorder="1" applyFont="1">
      <alignment horizontal="center" readingOrder="0"/>
    </xf>
    <xf borderId="0" fillId="5" fontId="46" numFmtId="0" xfId="0" applyAlignment="1" applyFont="1">
      <alignment readingOrder="0"/>
    </xf>
    <xf borderId="1" fillId="0" fontId="4" numFmtId="0" xfId="0" applyAlignment="1" applyBorder="1" applyFont="1">
      <alignment horizontal="center" readingOrder="0"/>
    </xf>
    <xf borderId="6" fillId="11" fontId="47" numFmtId="0" xfId="0" applyAlignment="1" applyBorder="1" applyFill="1" applyFont="1">
      <alignment horizontal="center" readingOrder="0"/>
    </xf>
    <xf borderId="1" fillId="12" fontId="2" numFmtId="0" xfId="0" applyAlignment="1" applyBorder="1" applyFill="1" applyFont="1">
      <alignment horizontal="center" readingOrder="0" vertical="center"/>
    </xf>
    <xf borderId="3" fillId="0" fontId="4" numFmtId="0" xfId="0" applyAlignment="1" applyBorder="1" applyFont="1">
      <alignment horizontal="center" readingOrder="0"/>
    </xf>
    <xf borderId="0" fillId="0" fontId="48" numFmtId="0" xfId="0" applyAlignment="1" applyFont="1">
      <alignment readingOrder="0"/>
    </xf>
    <xf borderId="4" fillId="12" fontId="4" numFmtId="0" xfId="0" applyAlignment="1" applyBorder="1" applyFont="1">
      <alignment readingOrder="0"/>
    </xf>
    <xf borderId="0" fillId="0" fontId="49" numFmtId="0" xfId="0" applyAlignment="1" applyFont="1">
      <alignment readingOrder="0"/>
    </xf>
    <xf borderId="7" fillId="0" fontId="4" numFmtId="0" xfId="0" applyAlignment="1" applyBorder="1" applyFont="1">
      <alignment horizontal="center" readingOrder="0"/>
    </xf>
    <xf borderId="0" fillId="0" fontId="50" numFmtId="0" xfId="0" applyAlignment="1" applyFont="1">
      <alignment readingOrder="0"/>
    </xf>
    <xf borderId="0" fillId="13" fontId="48" numFmtId="0" xfId="0" applyAlignment="1" applyFill="1" applyFont="1">
      <alignment readingOrder="0"/>
    </xf>
    <xf borderId="0" fillId="0" fontId="46" numFmtId="0" xfId="0" applyFont="1"/>
    <xf borderId="0" fillId="5" fontId="30" numFmtId="0" xfId="0" applyAlignment="1" applyFont="1">
      <alignment readingOrder="0"/>
    </xf>
    <xf borderId="0" fillId="13" fontId="51" numFmtId="0" xfId="0" applyAlignment="1" applyFont="1">
      <alignment readingOrder="0"/>
    </xf>
    <xf borderId="0" fillId="0" fontId="52" numFmtId="0" xfId="0" applyAlignment="1" applyFont="1">
      <alignment readingOrder="0"/>
    </xf>
    <xf borderId="4" fillId="0" fontId="53" numFmtId="0" xfId="0" applyAlignment="1" applyBorder="1" applyFont="1">
      <alignment horizontal="center" readingOrder="0"/>
    </xf>
    <xf borderId="0" fillId="0" fontId="54" numFmtId="0" xfId="0" applyAlignment="1" applyFont="1">
      <alignment readingOrder="0"/>
    </xf>
    <xf borderId="0" fillId="0" fontId="55" numFmtId="0" xfId="0" applyAlignment="1" applyFont="1">
      <alignment readingOrder="0"/>
    </xf>
    <xf borderId="0" fillId="5" fontId="56" numFmtId="0" xfId="0" applyAlignment="1" applyFont="1">
      <alignment readingOrder="0"/>
    </xf>
    <xf borderId="0" fillId="5" fontId="57" numFmtId="0" xfId="0" applyAlignment="1" applyFont="1">
      <alignment readingOrder="0"/>
    </xf>
    <xf borderId="0" fillId="0" fontId="12" numFmtId="0" xfId="0" applyAlignment="1" applyFont="1">
      <alignment readingOrder="0"/>
    </xf>
    <xf borderId="4" fillId="0" fontId="58" numFmtId="0" xfId="0" applyAlignment="1" applyBorder="1" applyFont="1">
      <alignment horizontal="center" readingOrder="0"/>
    </xf>
    <xf borderId="0" fillId="0" fontId="59" numFmtId="0" xfId="0" applyAlignment="1" applyFont="1">
      <alignment readingOrder="0"/>
    </xf>
    <xf borderId="4" fillId="0" fontId="60" numFmtId="0" xfId="0" applyAlignment="1" applyBorder="1" applyFont="1">
      <alignment horizontal="center" readingOrder="0"/>
    </xf>
    <xf borderId="0" fillId="0" fontId="61" numFmtId="0" xfId="0" applyAlignment="1" applyFont="1">
      <alignment readingOrder="0"/>
    </xf>
    <xf borderId="0" fillId="0" fontId="62" numFmtId="0" xfId="0" applyAlignment="1" applyFont="1">
      <alignment readingOrder="0"/>
    </xf>
    <xf borderId="4" fillId="0" fontId="6" numFmtId="0" xfId="0" applyAlignment="1" applyBorder="1" applyFont="1">
      <alignment horizontal="center" readingOrder="0" vertical="center"/>
    </xf>
    <xf borderId="1" fillId="14" fontId="2" numFmtId="0" xfId="0" applyAlignment="1" applyBorder="1" applyFill="1" applyFont="1">
      <alignment horizontal="center" readingOrder="0" vertical="center"/>
    </xf>
    <xf borderId="0" fillId="0" fontId="4" numFmtId="167" xfId="0" applyFont="1" applyNumberFormat="1"/>
    <xf borderId="4" fillId="0" fontId="9" numFmtId="0" xfId="0" applyAlignment="1" applyBorder="1" applyFont="1">
      <alignment readingOrder="0"/>
    </xf>
    <xf borderId="4" fillId="14" fontId="4" numFmtId="0" xfId="0" applyAlignment="1" applyBorder="1" applyFont="1">
      <alignment readingOrder="0"/>
    </xf>
    <xf borderId="4" fillId="0" fontId="41" numFmtId="0" xfId="0" applyAlignment="1" applyBorder="1" applyFont="1">
      <alignment readingOrder="0"/>
    </xf>
    <xf borderId="0" fillId="0" fontId="56" numFmtId="0" xfId="0" applyAlignment="1" applyFont="1">
      <alignment readingOrder="0"/>
    </xf>
    <xf borderId="4" fillId="0" fontId="5" numFmtId="0" xfId="0" applyAlignment="1" applyBorder="1" applyFont="1">
      <alignment readingOrder="0"/>
    </xf>
    <xf borderId="0" fillId="0" fontId="36" numFmtId="0" xfId="0" applyAlignment="1" applyFont="1">
      <alignment readingOrder="0"/>
    </xf>
    <xf borderId="0" fillId="0" fontId="63" numFmtId="0" xfId="0" applyAlignment="1" applyFont="1">
      <alignment readingOrder="0"/>
    </xf>
    <xf borderId="4" fillId="0" fontId="64" numFmtId="0" xfId="0" applyAlignment="1" applyBorder="1" applyFont="1">
      <alignment horizontal="center" readingOrder="0"/>
    </xf>
    <xf borderId="4" fillId="5" fontId="65" numFmtId="0" xfId="0" applyAlignment="1" applyBorder="1" applyFont="1">
      <alignment horizontal="center" readingOrder="0"/>
    </xf>
    <xf borderId="4" fillId="0" fontId="66" numFmtId="0" xfId="0" applyAlignment="1" applyBorder="1" applyFont="1">
      <alignment horizontal="center" readingOrder="0"/>
    </xf>
    <xf borderId="1" fillId="15" fontId="6" numFmtId="0" xfId="0" applyAlignment="1" applyBorder="1" applyFill="1" applyFont="1">
      <alignment horizontal="center" readingOrder="0" vertical="center"/>
    </xf>
    <xf borderId="4" fillId="5" fontId="36" numFmtId="0" xfId="0" applyAlignment="1" applyBorder="1" applyFont="1">
      <alignment horizontal="center" readingOrder="0"/>
    </xf>
    <xf borderId="4" fillId="0" fontId="24" numFmtId="0" xfId="0" applyAlignment="1" applyBorder="1" applyFont="1">
      <alignment horizontal="center" readingOrder="0" vertical="center"/>
    </xf>
    <xf borderId="4" fillId="16" fontId="47" numFmtId="0" xfId="0" applyAlignment="1" applyBorder="1" applyFill="1" applyFont="1">
      <alignment horizontal="center" readingOrder="0"/>
    </xf>
    <xf borderId="4" fillId="15" fontId="9" numFmtId="0" xfId="0" applyAlignment="1" applyBorder="1" applyFont="1">
      <alignment readingOrder="0"/>
    </xf>
    <xf borderId="4" fillId="0" fontId="67" numFmtId="0" xfId="0" applyAlignment="1" applyBorder="1" applyFont="1">
      <alignment horizontal="center" readingOrder="0" vertical="center"/>
    </xf>
    <xf borderId="4" fillId="5" fontId="68" numFmtId="0" xfId="0" applyAlignment="1" applyBorder="1" applyFont="1">
      <alignment horizontal="center" readingOrder="0"/>
    </xf>
    <xf borderId="4" fillId="0" fontId="69" numFmtId="0" xfId="0" applyAlignment="1" applyBorder="1" applyFont="1">
      <alignment horizontal="center" readingOrder="0" vertical="center"/>
    </xf>
    <xf borderId="4" fillId="5" fontId="29" numFmtId="0" xfId="0" applyAlignment="1" applyBorder="1" applyFont="1">
      <alignment horizontal="center" readingOrder="0"/>
    </xf>
    <xf borderId="4" fillId="0" fontId="70" numFmtId="0" xfId="0" applyAlignment="1" applyBorder="1" applyFont="1">
      <alignment horizontal="center" vertical="center"/>
    </xf>
    <xf borderId="0" fillId="0" fontId="71" numFmtId="0" xfId="0" applyAlignment="1" applyFont="1">
      <alignment horizontal="center" readingOrder="0" vertical="bottom"/>
    </xf>
    <xf borderId="5" fillId="0" fontId="26" numFmtId="0" xfId="0" applyAlignment="1" applyBorder="1" applyFont="1">
      <alignment horizontal="center" readingOrder="0" vertical="center"/>
    </xf>
    <xf borderId="5" fillId="0" fontId="4" numFmtId="0" xfId="0" applyAlignment="1" applyBorder="1" applyFont="1">
      <alignment horizontal="center" readingOrder="0" vertical="center"/>
    </xf>
    <xf borderId="5" fillId="0" fontId="72" numFmtId="0" xfId="0" applyAlignment="1" applyBorder="1" applyFont="1">
      <alignment horizontal="center" readingOrder="0" vertical="center"/>
    </xf>
    <xf borderId="8" fillId="0" fontId="73" numFmtId="0" xfId="0" applyAlignment="1" applyBorder="1" applyFont="1">
      <alignment horizontal="center" readingOrder="0" vertical="center"/>
    </xf>
    <xf borderId="4" fillId="0" fontId="41" numFmtId="0" xfId="0" applyAlignment="1" applyBorder="1" applyFont="1">
      <alignment vertical="bottom"/>
    </xf>
    <xf borderId="9" fillId="17" fontId="74" numFmtId="0" xfId="0" applyAlignment="1" applyBorder="1" applyFill="1" applyFont="1">
      <alignment shrinkToFit="0" vertical="bottom" wrapText="0"/>
    </xf>
    <xf borderId="0" fillId="0" fontId="70" numFmtId="0" xfId="0" applyAlignment="1" applyFont="1">
      <alignment horizontal="center" vertical="center"/>
    </xf>
    <xf borderId="0" fillId="0" fontId="4" numFmtId="0" xfId="0" applyAlignment="1" applyFont="1">
      <alignment horizontal="center" readingOrder="0" vertical="center"/>
    </xf>
    <xf borderId="3" fillId="0" fontId="75" numFmtId="0" xfId="0" applyAlignment="1" applyBorder="1" applyFont="1">
      <alignment vertical="bottom"/>
    </xf>
    <xf borderId="0" fillId="0" fontId="29" numFmtId="0" xfId="0" applyAlignment="1" applyFont="1">
      <alignment readingOrder="0"/>
    </xf>
    <xf borderId="7" fillId="0" fontId="4" numFmtId="0" xfId="0" applyBorder="1" applyFont="1"/>
    <xf borderId="10" fillId="0" fontId="4" numFmtId="0" xfId="0" applyBorder="1" applyFont="1"/>
    <xf borderId="11" fillId="0" fontId="4" numFmtId="0" xfId="0" applyBorder="1" applyFont="1"/>
    <xf borderId="0" fillId="5" fontId="4" numFmtId="0" xfId="0" applyAlignment="1" applyFont="1">
      <alignment horizontal="right" readingOrder="0"/>
    </xf>
    <xf borderId="0" fillId="5" fontId="76" numFmtId="0" xfId="0" applyAlignment="1" applyFont="1">
      <alignment readingOrder="0"/>
    </xf>
    <xf borderId="0" fillId="17" fontId="4" numFmtId="0" xfId="0" applyFont="1"/>
    <xf borderId="0" fillId="0" fontId="77" numFmtId="0" xfId="0" applyFont="1"/>
    <xf borderId="0" fillId="18" fontId="4" numFmtId="0" xfId="0" applyFill="1" applyFont="1"/>
    <xf borderId="12" fillId="0" fontId="4" numFmtId="0" xfId="0" applyBorder="1" applyFont="1"/>
    <xf borderId="11" fillId="0" fontId="78" numFmtId="0" xfId="0" applyAlignment="1" applyBorder="1" applyFont="1">
      <alignment readingOrder="0" shrinkToFit="0" vertical="bottom" wrapText="0"/>
    </xf>
    <xf borderId="0" fillId="0" fontId="26" numFmtId="0" xfId="0" applyAlignment="1" applyFont="1">
      <alignment horizontal="center" readingOrder="0" vertical="center"/>
    </xf>
    <xf borderId="5" fillId="0" fontId="41" numFmtId="0" xfId="0" applyAlignment="1" applyBorder="1" applyFont="1">
      <alignment horizontal="center" readingOrder="0" vertical="center"/>
    </xf>
    <xf borderId="8" fillId="0" fontId="79" numFmtId="0" xfId="0" applyAlignment="1" applyBorder="1" applyFont="1">
      <alignment readingOrder="0" vertical="center"/>
    </xf>
    <xf borderId="0" fillId="5" fontId="80" numFmtId="0" xfId="0" applyAlignment="1" applyFont="1">
      <alignment readingOrder="0"/>
    </xf>
    <xf borderId="9" fillId="19" fontId="74" numFmtId="0" xfId="0" applyAlignment="1" applyBorder="1" applyFill="1" applyFont="1">
      <alignment readingOrder="0" shrinkToFit="0" vertical="bottom" wrapText="0"/>
    </xf>
    <xf borderId="0" fillId="5" fontId="81" numFmtId="0" xfId="0" applyFont="1"/>
    <xf borderId="0" fillId="0" fontId="41" numFmtId="0" xfId="0" applyAlignment="1" applyFont="1">
      <alignment horizontal="center" readingOrder="0" vertical="center"/>
    </xf>
    <xf borderId="4" fillId="0" fontId="70" numFmtId="0" xfId="0" applyAlignment="1" applyBorder="1" applyFont="1">
      <alignment horizontal="center" readingOrder="0" vertical="center"/>
    </xf>
    <xf borderId="0" fillId="0" fontId="70" numFmtId="0" xfId="0" applyAlignment="1" applyFont="1">
      <alignment horizontal="center" readingOrder="0" vertical="center"/>
    </xf>
    <xf borderId="9" fillId="13" fontId="74" numFmtId="0" xfId="0" applyAlignment="1" applyBorder="1" applyFont="1">
      <alignment readingOrder="0" shrinkToFit="0" vertical="bottom" wrapText="0"/>
    </xf>
    <xf borderId="0" fillId="0" fontId="82" numFmtId="0" xfId="0" applyAlignment="1" applyFont="1">
      <alignment horizontal="center" readingOrder="0" vertical="center"/>
    </xf>
    <xf borderId="0" fillId="0" fontId="4" numFmtId="0" xfId="0" applyAlignment="1" applyFont="1">
      <alignment vertical="center"/>
    </xf>
    <xf borderId="0" fillId="0" fontId="36" numFmtId="0" xfId="0" applyAlignment="1" applyFont="1">
      <alignment readingOrder="0" vertical="center"/>
    </xf>
    <xf borderId="4" fillId="12" fontId="82" numFmtId="0" xfId="0" applyAlignment="1" applyBorder="1" applyFont="1">
      <alignment horizontal="center" readingOrder="0" vertical="center"/>
    </xf>
    <xf borderId="4" fillId="20" fontId="82" numFmtId="0" xfId="0" applyAlignment="1" applyBorder="1" applyFill="1" applyFont="1">
      <alignment horizontal="center" readingOrder="0" vertical="center"/>
    </xf>
    <xf borderId="4" fillId="21" fontId="82" numFmtId="0" xfId="0" applyAlignment="1" applyBorder="1" applyFill="1" applyFont="1">
      <alignment horizontal="center" readingOrder="0" vertical="center"/>
    </xf>
    <xf borderId="8" fillId="5" fontId="83" numFmtId="0" xfId="0" applyAlignment="1" applyBorder="1" applyFont="1">
      <alignment horizontal="center" readingOrder="0" vertical="center"/>
    </xf>
    <xf borderId="4" fillId="4" fontId="32" numFmtId="0" xfId="0" applyAlignment="1" applyBorder="1" applyFont="1">
      <alignment horizontal="center" readingOrder="0" vertical="center"/>
    </xf>
    <xf borderId="4" fillId="21" fontId="32" numFmtId="0" xfId="0" applyAlignment="1" applyBorder="1" applyFont="1">
      <alignment horizontal="center" readingOrder="0" vertical="center"/>
    </xf>
    <xf borderId="9" fillId="6" fontId="74" numFmtId="0" xfId="0" applyAlignment="1" applyBorder="1" applyFont="1">
      <alignment readingOrder="0" shrinkToFit="0" vertical="bottom" wrapText="0"/>
    </xf>
    <xf borderId="4" fillId="12" fontId="32" numFmtId="0" xfId="0" applyAlignment="1" applyBorder="1" applyFont="1">
      <alignment horizontal="center" readingOrder="0" vertical="center"/>
    </xf>
    <xf borderId="0" fillId="0" fontId="84" numFmtId="0" xfId="0" applyAlignment="1" applyFont="1">
      <alignment horizontal="center" readingOrder="0" vertical="center"/>
    </xf>
    <xf borderId="4" fillId="22" fontId="82" numFmtId="0" xfId="0" applyAlignment="1" applyBorder="1" applyFill="1" applyFont="1">
      <alignment horizontal="center" readingOrder="0" vertical="center"/>
    </xf>
    <xf borderId="4" fillId="23" fontId="82" numFmtId="0" xfId="0" applyAlignment="1" applyBorder="1" applyFill="1" applyFont="1">
      <alignment horizontal="center" readingOrder="0" vertical="center"/>
    </xf>
    <xf borderId="4" fillId="24" fontId="85" numFmtId="0" xfId="0" applyAlignment="1" applyBorder="1" applyFill="1" applyFont="1">
      <alignment horizontal="center" readingOrder="0" vertical="center"/>
    </xf>
    <xf borderId="4" fillId="25" fontId="32" numFmtId="0" xfId="0" applyAlignment="1" applyBorder="1" applyFill="1" applyFont="1">
      <alignment horizontal="center" readingOrder="0" vertical="center"/>
    </xf>
    <xf borderId="4" fillId="24" fontId="32" numFmtId="0" xfId="0" applyAlignment="1" applyBorder="1" applyFont="1">
      <alignment horizontal="center" readingOrder="0" vertical="center"/>
    </xf>
    <xf borderId="4" fillId="23" fontId="86" numFmtId="0" xfId="0" applyAlignment="1" applyBorder="1" applyFont="1">
      <alignment horizontal="center" readingOrder="0" vertical="center"/>
    </xf>
    <xf borderId="4" fillId="22" fontId="87" numFmtId="0" xfId="0" applyAlignment="1" applyBorder="1" applyFont="1">
      <alignment horizontal="center" readingOrder="0" vertical="center"/>
    </xf>
    <xf borderId="0" fillId="5" fontId="4" numFmtId="0" xfId="0" applyAlignment="1" applyFont="1">
      <alignment vertical="center"/>
    </xf>
    <xf borderId="0" fillId="5" fontId="4" numFmtId="0" xfId="0" applyAlignment="1" applyFont="1">
      <alignment readingOrder="0" vertical="center"/>
    </xf>
    <xf borderId="0" fillId="0" fontId="4" numFmtId="0" xfId="0" applyAlignment="1" applyFont="1">
      <alignment readingOrder="0" vertical="center"/>
    </xf>
    <xf borderId="4" fillId="3" fontId="82" numFmtId="0" xfId="0" applyAlignment="1" applyBorder="1" applyFont="1">
      <alignment horizontal="center" readingOrder="0" vertical="center"/>
    </xf>
    <xf borderId="0" fillId="18" fontId="88" numFmtId="0" xfId="0" applyAlignment="1" applyFont="1">
      <alignment readingOrder="0"/>
    </xf>
    <xf borderId="4" fillId="26" fontId="82" numFmtId="0" xfId="0" applyAlignment="1" applyBorder="1" applyFill="1" applyFont="1">
      <alignment horizontal="center" readingOrder="0" vertical="center"/>
    </xf>
    <xf borderId="4" fillId="7" fontId="82" numFmtId="0" xfId="0" applyAlignment="1" applyBorder="1" applyFont="1">
      <alignment horizontal="center" readingOrder="0" vertical="center"/>
    </xf>
    <xf borderId="4" fillId="27" fontId="32" numFmtId="0" xfId="0" applyAlignment="1" applyBorder="1" applyFill="1" applyFont="1">
      <alignment horizontal="center" readingOrder="0" vertical="center"/>
    </xf>
    <xf borderId="4" fillId="7" fontId="32" numFmtId="0" xfId="0" applyAlignment="1" applyBorder="1" applyFont="1">
      <alignment horizontal="center" readingOrder="0" vertical="center"/>
    </xf>
    <xf borderId="4" fillId="26" fontId="32" numFmtId="0" xfId="0" applyAlignment="1" applyBorder="1" applyFont="1">
      <alignment horizontal="center" readingOrder="0" vertical="center"/>
    </xf>
    <xf borderId="4" fillId="3" fontId="23" numFmtId="0" xfId="0" applyAlignment="1" applyBorder="1" applyFont="1">
      <alignment horizontal="center" readingOrder="0" vertical="center"/>
    </xf>
    <xf borderId="4" fillId="14" fontId="82" numFmtId="0" xfId="0" applyAlignment="1" applyBorder="1" applyFont="1">
      <alignment horizontal="center" readingOrder="0" vertical="center"/>
    </xf>
    <xf borderId="4" fillId="0" fontId="89" numFmtId="0" xfId="0" applyAlignment="1" applyBorder="1" applyFont="1">
      <alignment horizontal="center" readingOrder="0" vertical="center"/>
    </xf>
    <xf borderId="0" fillId="0" fontId="89" numFmtId="0" xfId="0" applyAlignment="1" applyFont="1">
      <alignment horizontal="center" readingOrder="0" vertical="center"/>
    </xf>
    <xf borderId="4" fillId="28" fontId="82" numFmtId="0" xfId="0" applyAlignment="1" applyBorder="1" applyFill="1" applyFont="1">
      <alignment horizontal="center" readingOrder="0" textRotation="0" vertical="center"/>
    </xf>
    <xf borderId="4" fillId="9" fontId="82" numFmtId="0" xfId="0" applyAlignment="1" applyBorder="1" applyFont="1">
      <alignment horizontal="center" readingOrder="0" vertical="center"/>
    </xf>
    <xf borderId="4" fillId="6" fontId="32" numFmtId="0" xfId="0" applyAlignment="1" applyBorder="1" applyFont="1">
      <alignment horizontal="center" readingOrder="0" vertical="center"/>
    </xf>
    <xf borderId="4" fillId="28" fontId="90" numFmtId="0" xfId="0" applyAlignment="1" applyBorder="1" applyFont="1">
      <alignment horizontal="center" readingOrder="0" textRotation="0" vertical="center"/>
    </xf>
    <xf borderId="4" fillId="14" fontId="82" numFmtId="0" xfId="0" applyAlignment="1" applyBorder="1" applyFont="1">
      <alignment horizontal="center" vertical="center"/>
    </xf>
    <xf borderId="0" fillId="5" fontId="24" numFmtId="0" xfId="0" applyAlignment="1" applyFont="1">
      <alignment horizontal="center" readingOrder="0" vertical="center"/>
    </xf>
    <xf borderId="4" fillId="29" fontId="24" numFmtId="0" xfId="0" applyAlignment="1" applyBorder="1" applyFill="1" applyFont="1">
      <alignment horizontal="center" readingOrder="0" vertical="center"/>
    </xf>
    <xf borderId="0" fillId="0" fontId="4" numFmtId="0" xfId="0" applyFont="1"/>
    <xf borderId="0" fillId="0" fontId="17" numFmtId="0" xfId="0" applyAlignment="1" applyFont="1">
      <alignment horizontal="center" readingOrder="0" textRotation="0" vertical="center"/>
    </xf>
    <xf borderId="13" fillId="0" fontId="4" numFmtId="0" xfId="0" applyBorder="1" applyFont="1"/>
    <xf borderId="0" fillId="0" fontId="4" numFmtId="0" xfId="0" applyAlignment="1" applyFont="1">
      <alignment readingOrder="0"/>
    </xf>
    <xf borderId="0" fillId="5" fontId="17" numFmtId="0" xfId="0" applyAlignment="1" applyFont="1">
      <alignment readingOrder="0"/>
    </xf>
    <xf borderId="0" fillId="5" fontId="21" numFmtId="0" xfId="0" applyAlignment="1" applyFont="1">
      <alignment readingOrder="0"/>
    </xf>
    <xf borderId="0" fillId="5" fontId="91" numFmtId="0" xfId="0" applyAlignment="1" applyFont="1">
      <alignment readingOrder="0"/>
    </xf>
    <xf borderId="0" fillId="5" fontId="92" numFmtId="0" xfId="0" applyAlignment="1" applyFont="1">
      <alignment horizontal="center" readingOrder="0"/>
    </xf>
    <xf borderId="0" fillId="0" fontId="41" numFmtId="0" xfId="0" applyFont="1"/>
    <xf borderId="0" fillId="0" fontId="93" numFmtId="0" xfId="0" applyAlignment="1" applyFont="1">
      <alignment horizontal="center" readingOrder="0" vertical="center"/>
    </xf>
    <xf borderId="0" fillId="5" fontId="32" numFmtId="0" xfId="0" applyAlignment="1" applyFont="1">
      <alignment horizontal="center" readingOrder="0" vertical="center"/>
    </xf>
    <xf borderId="0" fillId="5" fontId="82" numFmtId="0" xfId="0" applyAlignment="1" applyFont="1">
      <alignment horizontal="center" readingOrder="0" vertical="center"/>
    </xf>
    <xf borderId="0" fillId="5" fontId="82" numFmtId="0" xfId="0" applyAlignment="1" applyFont="1">
      <alignment horizontal="center" readingOrder="0" textRotation="0" vertical="center"/>
    </xf>
    <xf borderId="0" fillId="5" fontId="94" numFmtId="0" xfId="0" applyAlignment="1" applyFont="1">
      <alignment horizontal="center" readingOrder="0" vertical="center"/>
    </xf>
    <xf borderId="0" fillId="5" fontId="90" numFmtId="0" xfId="0" applyAlignment="1" applyFont="1">
      <alignment horizontal="center" readingOrder="0" textRotation="0" vertical="center"/>
    </xf>
    <xf borderId="5" fillId="12" fontId="26" numFmtId="0" xfId="0" applyAlignment="1" applyBorder="1" applyFont="1">
      <alignment horizontal="center" readingOrder="0" vertical="center"/>
    </xf>
    <xf borderId="0" fillId="5" fontId="95" numFmtId="0" xfId="0" applyAlignment="1" applyFont="1">
      <alignment horizontal="center" readingOrder="0" vertical="center"/>
    </xf>
    <xf borderId="5" fillId="12" fontId="26" numFmtId="0" xfId="0" applyAlignment="1" applyBorder="1" applyFont="1">
      <alignment horizontal="center" readingOrder="0" vertical="center"/>
    </xf>
    <xf borderId="0" fillId="5" fontId="96" numFmtId="0" xfId="0" applyFont="1"/>
    <xf borderId="0" fillId="5" fontId="97" numFmtId="0" xfId="0" applyAlignment="1" applyFont="1">
      <alignment horizontal="center" readingOrder="0" textRotation="0" vertical="center"/>
    </xf>
    <xf borderId="0" fillId="5" fontId="98" numFmtId="0" xfId="0" applyAlignment="1" applyFont="1">
      <alignment horizontal="center" readingOrder="0" shrinkToFit="0" textRotation="0" vertical="center" wrapText="1"/>
    </xf>
    <xf borderId="0" fillId="0" fontId="4" numFmtId="0" xfId="0" applyAlignment="1" applyFont="1">
      <alignment horizontal="left" readingOrder="0" vertical="center"/>
    </xf>
    <xf borderId="8" fillId="12" fontId="99" numFmtId="0" xfId="0" applyAlignment="1" applyBorder="1" applyFont="1">
      <alignment horizontal="center" readingOrder="0" vertical="center"/>
    </xf>
    <xf borderId="0" fillId="0" fontId="26" numFmtId="0" xfId="0" applyAlignment="1" applyFont="1">
      <alignment horizontal="center" readingOrder="0" vertical="center"/>
    </xf>
    <xf borderId="4" fillId="9" fontId="94" numFmtId="0" xfId="0" applyAlignment="1" applyBorder="1" applyFont="1">
      <alignment horizontal="center" readingOrder="0" vertical="center"/>
    </xf>
    <xf borderId="0" fillId="29" fontId="24" numFmtId="0" xfId="0" applyAlignment="1" applyFont="1">
      <alignment horizontal="center" readingOrder="0" vertical="center"/>
    </xf>
    <xf borderId="0" fillId="0" fontId="100" numFmtId="0" xfId="0" applyAlignment="1" applyFont="1">
      <alignment readingOrder="0"/>
    </xf>
    <xf borderId="0" fillId="0" fontId="17" numFmtId="0" xfId="0" applyAlignment="1" applyFont="1">
      <alignment horizontal="center" readingOrder="0" textRotation="0" vertical="center"/>
    </xf>
    <xf borderId="9" fillId="17" fontId="74" numFmtId="0" xfId="0" applyAlignment="1" applyBorder="1" applyFont="1">
      <alignment readingOrder="0" shrinkToFit="0" vertical="bottom" wrapText="0"/>
    </xf>
    <xf borderId="4" fillId="0" fontId="70" numFmtId="0" xfId="0" applyAlignment="1" applyBorder="1" applyFont="1">
      <alignment horizontal="center" vertical="bottom"/>
    </xf>
    <xf borderId="11" fillId="0" fontId="101" numFmtId="0" xfId="0" applyAlignment="1" applyBorder="1" applyFont="1">
      <alignment shrinkToFit="0" vertical="bottom" wrapText="0"/>
    </xf>
    <xf borderId="0" fillId="0" fontId="4" numFmtId="0" xfId="0" applyAlignment="1" applyFont="1">
      <alignment readingOrder="0"/>
    </xf>
    <xf borderId="0" fillId="0" fontId="102" numFmtId="0" xfId="0" applyAlignment="1" applyFont="1">
      <alignment readingOrder="0"/>
    </xf>
    <xf borderId="4" fillId="0" fontId="70" numFmtId="0" xfId="0" applyAlignment="1" applyBorder="1" applyFont="1">
      <alignment horizontal="center" readingOrder="0" vertical="bottom"/>
    </xf>
    <xf borderId="4" fillId="29" fontId="46" numFmtId="0" xfId="0" applyAlignment="1" applyBorder="1" applyFont="1">
      <alignment horizontal="center" readingOrder="0" vertical="center"/>
    </xf>
    <xf borderId="0" fillId="28" fontId="82" numFmtId="0" xfId="0" applyAlignment="1" applyFont="1">
      <alignment horizontal="center" readingOrder="0" textRotation="0" vertical="center"/>
    </xf>
    <xf borderId="0" fillId="9" fontId="94" numFmtId="0" xfId="0" applyAlignment="1" applyFont="1">
      <alignment horizontal="center" readingOrder="0" vertical="center"/>
    </xf>
    <xf borderId="0" fillId="6" fontId="32" numFmtId="0" xfId="0" applyAlignment="1" applyFont="1">
      <alignment horizontal="center" readingOrder="0" vertical="center"/>
    </xf>
    <xf borderId="0" fillId="9" fontId="82" numFmtId="0" xfId="0" applyAlignment="1" applyFont="1">
      <alignment horizontal="center" readingOrder="0" vertical="center"/>
    </xf>
    <xf borderId="0" fillId="28" fontId="90" numFmtId="0" xfId="0" applyAlignment="1" applyFont="1">
      <alignment horizontal="center" readingOrder="0" textRotation="0" vertical="center"/>
    </xf>
    <xf borderId="0" fillId="14" fontId="82" numFmtId="0" xfId="0" applyAlignment="1" applyFont="1">
      <alignment horizontal="center" vertical="center"/>
    </xf>
    <xf borderId="0" fillId="29" fontId="46" numFmtId="0" xfId="0" applyAlignment="1" applyFont="1">
      <alignment horizontal="center" readingOrder="0" vertical="center"/>
    </xf>
    <xf borderId="0" fillId="9" fontId="82" numFmtId="0" xfId="0" applyAlignment="1" applyFont="1">
      <alignment horizontal="center" readingOrder="0" vertical="center"/>
    </xf>
    <xf borderId="0" fillId="19" fontId="102" numFmtId="0" xfId="0" applyAlignment="1" applyFont="1">
      <alignment readingOrder="0"/>
    </xf>
    <xf borderId="0" fillId="19" fontId="4" numFmtId="0" xfId="0" applyAlignment="1" applyFont="1">
      <alignment readingOrder="0"/>
    </xf>
    <xf borderId="4" fillId="23" fontId="103" numFmtId="0" xfId="0" applyAlignment="1" applyBorder="1" applyFont="1">
      <alignment horizontal="center" readingOrder="0" vertical="center"/>
    </xf>
    <xf borderId="4" fillId="22" fontId="104" numFmtId="0" xfId="0" applyAlignment="1" applyBorder="1" applyFont="1">
      <alignment horizontal="center" readingOrder="0" vertical="center"/>
    </xf>
    <xf borderId="4" fillId="0" fontId="24" numFmtId="0" xfId="0" applyAlignment="1" applyBorder="1" applyFont="1">
      <alignment horizontal="center" readingOrder="0"/>
    </xf>
  </cellXfs>
  <cellStyles count="1">
    <cellStyle xfId="0" name="Normal" builtinId="0"/>
  </cellStyles>
  <dxfs count="5"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26A69A"/>
          <bgColor rgb="FF26A69A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DDF2F0"/>
          <bgColor rgb="FFDDF2F0"/>
        </patternFill>
      </fill>
      <border/>
    </dxf>
  </dxfs>
  <tableStyles count="7">
    <tableStyle count="3" pivot="0" name="좌석표-style">
      <tableStyleElement dxfId="2" type="headerRow"/>
      <tableStyleElement dxfId="3" type="firstRowStripe"/>
      <tableStyleElement dxfId="4" type="secondRowStripe"/>
    </tableStyle>
    <tableStyle count="2" pivot="0" name="좌석표-style 2">
      <tableStyleElement dxfId="3" type="firstRowStripe"/>
      <tableStyleElement dxfId="4" type="secondRowStripe"/>
    </tableStyle>
    <tableStyle count="2" pivot="0" name="좌석표-style 3">
      <tableStyleElement dxfId="4" type="firstRowStripe"/>
      <tableStyleElement dxfId="3" type="secondRowStripe"/>
    </tableStyle>
    <tableStyle count="3" pivot="0" name="좌석표-style 4">
      <tableStyleElement dxfId="2" type="headerRow"/>
      <tableStyleElement dxfId="3" type="firstRowStripe"/>
      <tableStyleElement dxfId="4" type="secondRowStripe"/>
    </tableStyle>
    <tableStyle count="3" pivot="0" name="좌석표-style 5">
      <tableStyleElement dxfId="2" type="headerRow"/>
      <tableStyleElement dxfId="3" type="firstRowStripe"/>
      <tableStyleElement dxfId="4" type="secondRowStripe"/>
    </tableStyle>
    <tableStyle count="2" pivot="0" name="좌석표-style 6">
      <tableStyleElement dxfId="4" type="firstRowStripe"/>
      <tableStyleElement dxfId="3" type="secondRowStripe"/>
    </tableStyle>
    <tableStyle count="3" pivot="0" name="좌석표-style 7">
      <tableStyleElement dxfId="2" type="headerRow"/>
      <tableStyleElement dxfId="3" type="firstRowStripe"/>
      <tableStyleElement dxfId="4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Relationship Id="rId2" Type="http://schemas.openxmlformats.org/officeDocument/2006/relationships/image" Target="../media/image6.png"/><Relationship Id="rId3" Type="http://schemas.openxmlformats.org/officeDocument/2006/relationships/image" Target="../media/image4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3.jpg"/><Relationship Id="rId2" Type="http://schemas.openxmlformats.org/officeDocument/2006/relationships/image" Target="../media/image1.jpg"/><Relationship Id="rId3" Type="http://schemas.openxmlformats.org/officeDocument/2006/relationships/image" Target="../media/image10.jpg"/></Relationships>
</file>

<file path=xl/drawings/_rels/drawing6.xml.rels><?xml version="1.0" encoding="UTF-8" standalone="yes"?><Relationships xmlns="http://schemas.openxmlformats.org/package/2006/relationships"><Relationship Id="rId20" Type="http://schemas.openxmlformats.org/officeDocument/2006/relationships/image" Target="../media/image24.jpg"/><Relationship Id="rId22" Type="http://schemas.openxmlformats.org/officeDocument/2006/relationships/image" Target="../media/image27.jpg"/><Relationship Id="rId21" Type="http://schemas.openxmlformats.org/officeDocument/2006/relationships/image" Target="../media/image26.jpg"/><Relationship Id="rId24" Type="http://schemas.openxmlformats.org/officeDocument/2006/relationships/image" Target="../media/image31.jpg"/><Relationship Id="rId23" Type="http://schemas.openxmlformats.org/officeDocument/2006/relationships/image" Target="../media/image30.jpg"/><Relationship Id="rId1" Type="http://schemas.openxmlformats.org/officeDocument/2006/relationships/image" Target="../media/image7.jpg"/><Relationship Id="rId2" Type="http://schemas.openxmlformats.org/officeDocument/2006/relationships/image" Target="../media/image4.png"/><Relationship Id="rId3" Type="http://schemas.openxmlformats.org/officeDocument/2006/relationships/image" Target="../media/image8.jpg"/><Relationship Id="rId4" Type="http://schemas.openxmlformats.org/officeDocument/2006/relationships/image" Target="../media/image9.jpg"/><Relationship Id="rId9" Type="http://schemas.openxmlformats.org/officeDocument/2006/relationships/image" Target="../media/image14.png"/><Relationship Id="rId26" Type="http://schemas.openxmlformats.org/officeDocument/2006/relationships/image" Target="../media/image29.jpg"/><Relationship Id="rId25" Type="http://schemas.openxmlformats.org/officeDocument/2006/relationships/image" Target="../media/image32.jpg"/><Relationship Id="rId5" Type="http://schemas.openxmlformats.org/officeDocument/2006/relationships/image" Target="../media/image11.png"/><Relationship Id="rId6" Type="http://schemas.openxmlformats.org/officeDocument/2006/relationships/image" Target="../media/image12.jpg"/><Relationship Id="rId7" Type="http://schemas.openxmlformats.org/officeDocument/2006/relationships/image" Target="../media/image13.png"/><Relationship Id="rId8" Type="http://schemas.openxmlformats.org/officeDocument/2006/relationships/image" Target="../media/image15.png"/><Relationship Id="rId11" Type="http://schemas.openxmlformats.org/officeDocument/2006/relationships/image" Target="../media/image16.jpg"/><Relationship Id="rId10" Type="http://schemas.openxmlformats.org/officeDocument/2006/relationships/image" Target="../media/image28.png"/><Relationship Id="rId13" Type="http://schemas.openxmlformats.org/officeDocument/2006/relationships/image" Target="../media/image18.jpg"/><Relationship Id="rId12" Type="http://schemas.openxmlformats.org/officeDocument/2006/relationships/image" Target="../media/image17.png"/><Relationship Id="rId15" Type="http://schemas.openxmlformats.org/officeDocument/2006/relationships/image" Target="../media/image21.png"/><Relationship Id="rId14" Type="http://schemas.openxmlformats.org/officeDocument/2006/relationships/image" Target="../media/image19.jpg"/><Relationship Id="rId17" Type="http://schemas.openxmlformats.org/officeDocument/2006/relationships/image" Target="../media/image23.png"/><Relationship Id="rId16" Type="http://schemas.openxmlformats.org/officeDocument/2006/relationships/image" Target="../media/image20.png"/><Relationship Id="rId19" Type="http://schemas.openxmlformats.org/officeDocument/2006/relationships/image" Target="../media/image25.jpg"/><Relationship Id="rId18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1476375</xdr:colOff>
      <xdr:row>21</xdr:row>
      <xdr:rowOff>66675</xdr:rowOff>
    </xdr:from>
    <xdr:ext cx="1819275" cy="1590675"/>
    <xdr:pic>
      <xdr:nvPicPr>
        <xdr:cNvPr id="0" name="image2.jp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1809750</xdr:colOff>
      <xdr:row>21</xdr:row>
      <xdr:rowOff>19050</xdr:rowOff>
    </xdr:from>
    <xdr:ext cx="1943100" cy="1695450"/>
    <xdr:pic>
      <xdr:nvPicPr>
        <xdr:cNvPr id="0" name="image6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971550</xdr:colOff>
      <xdr:row>0</xdr:row>
      <xdr:rowOff>542925</xdr:rowOff>
    </xdr:from>
    <xdr:ext cx="390525" cy="371475"/>
    <xdr:pic>
      <xdr:nvPicPr>
        <xdr:cNvPr id="0" name="image4.pn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104775</xdr:colOff>
      <xdr:row>43</xdr:row>
      <xdr:rowOff>38100</xdr:rowOff>
    </xdr:from>
    <xdr:ext cx="6791325" cy="4791075"/>
    <xdr:pic>
      <xdr:nvPicPr>
        <xdr:cNvPr id="0" name="image5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952500</xdr:colOff>
      <xdr:row>12</xdr:row>
      <xdr:rowOff>400050</xdr:rowOff>
    </xdr:from>
    <xdr:ext cx="4314825" cy="3228975"/>
    <xdr:pic>
      <xdr:nvPicPr>
        <xdr:cNvPr id="0" name="image3.jp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952500</xdr:colOff>
      <xdr:row>0</xdr:row>
      <xdr:rowOff>123825</xdr:rowOff>
    </xdr:from>
    <xdr:ext cx="4314825" cy="2219325"/>
    <xdr:pic>
      <xdr:nvPicPr>
        <xdr:cNvPr id="0" name="image1.jp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0</xdr:row>
      <xdr:rowOff>190500</xdr:rowOff>
    </xdr:from>
    <xdr:ext cx="9439275" cy="5581650"/>
    <xdr:pic>
      <xdr:nvPicPr>
        <xdr:cNvPr id="0" name="image10.jp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1228725</xdr:colOff>
      <xdr:row>1</xdr:row>
      <xdr:rowOff>942975</xdr:rowOff>
    </xdr:from>
    <xdr:ext cx="1209675" cy="914400"/>
    <xdr:pic>
      <xdr:nvPicPr>
        <xdr:cNvPr id="0" name="image7.jp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723900</xdr:rowOff>
    </xdr:from>
    <xdr:ext cx="390525" cy="371475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</xdr:colOff>
      <xdr:row>0</xdr:row>
      <xdr:rowOff>295275</xdr:rowOff>
    </xdr:from>
    <xdr:ext cx="1152525" cy="952500"/>
    <xdr:pic>
      <xdr:nvPicPr>
        <xdr:cNvPr id="0" name="image8.jp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9525</xdr:rowOff>
    </xdr:from>
    <xdr:ext cx="390525" cy="371475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762000</xdr:colOff>
      <xdr:row>6</xdr:row>
      <xdr:rowOff>9525</xdr:rowOff>
    </xdr:from>
    <xdr:ext cx="390525" cy="371475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762000</xdr:colOff>
      <xdr:row>6</xdr:row>
      <xdr:rowOff>704850</xdr:rowOff>
    </xdr:from>
    <xdr:ext cx="390525" cy="371475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333375</xdr:rowOff>
    </xdr:from>
    <xdr:ext cx="390525" cy="361950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400050</xdr:colOff>
      <xdr:row>6</xdr:row>
      <xdr:rowOff>9525</xdr:rowOff>
    </xdr:from>
    <xdr:ext cx="352425" cy="304800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762000</xdr:colOff>
      <xdr:row>6</xdr:row>
      <xdr:rowOff>314325</xdr:rowOff>
    </xdr:from>
    <xdr:ext cx="390525" cy="371475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381000</xdr:colOff>
      <xdr:row>6</xdr:row>
      <xdr:rowOff>704850</xdr:rowOff>
    </xdr:from>
    <xdr:ext cx="390525" cy="371475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38100</xdr:colOff>
      <xdr:row>0</xdr:row>
      <xdr:rowOff>323850</xdr:rowOff>
    </xdr:from>
    <xdr:ext cx="1095375" cy="876300"/>
    <xdr:pic>
      <xdr:nvPicPr>
        <xdr:cNvPr id="0" name="image9.jpg" title="이미지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4</xdr:row>
      <xdr:rowOff>28575</xdr:rowOff>
    </xdr:from>
    <xdr:ext cx="962025" cy="914400"/>
    <xdr:pic>
      <xdr:nvPicPr>
        <xdr:cNvPr id="0" name="image11.png" title="이미지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</xdr:colOff>
      <xdr:row>0</xdr:row>
      <xdr:rowOff>314325</xdr:rowOff>
    </xdr:from>
    <xdr:ext cx="1209675" cy="952500"/>
    <xdr:pic>
      <xdr:nvPicPr>
        <xdr:cNvPr id="0" name="image12.jpg" title="이미지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38100</xdr:colOff>
      <xdr:row>3</xdr:row>
      <xdr:rowOff>885825</xdr:rowOff>
    </xdr:from>
    <xdr:ext cx="1209675" cy="1009650"/>
    <xdr:pic>
      <xdr:nvPicPr>
        <xdr:cNvPr id="0" name="image13.png" title="이미지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</xdr:colOff>
      <xdr:row>3</xdr:row>
      <xdr:rowOff>19050</xdr:rowOff>
    </xdr:from>
    <xdr:ext cx="1190625" cy="914400"/>
    <xdr:pic>
      <xdr:nvPicPr>
        <xdr:cNvPr id="0" name="image15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5</xdr:row>
      <xdr:rowOff>619125</xdr:rowOff>
    </xdr:from>
    <xdr:ext cx="1771650" cy="2200275"/>
    <xdr:pic>
      <xdr:nvPicPr>
        <xdr:cNvPr id="0" name="image14.png" title="이미지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1238250</xdr:colOff>
      <xdr:row>2</xdr:row>
      <xdr:rowOff>923925</xdr:rowOff>
    </xdr:from>
    <xdr:ext cx="1200150" cy="914400"/>
    <xdr:pic>
      <xdr:nvPicPr>
        <xdr:cNvPr id="0" name="image28.png" title="이미지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</xdr:colOff>
      <xdr:row>4</xdr:row>
      <xdr:rowOff>9525</xdr:rowOff>
    </xdr:from>
    <xdr:ext cx="1200150" cy="952500"/>
    <xdr:pic>
      <xdr:nvPicPr>
        <xdr:cNvPr id="0" name="image16.jpg" title="이미지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</xdr:colOff>
      <xdr:row>1</xdr:row>
      <xdr:rowOff>933450</xdr:rowOff>
    </xdr:from>
    <xdr:ext cx="1152525" cy="952500"/>
    <xdr:pic>
      <xdr:nvPicPr>
        <xdr:cNvPr id="0" name="image17.png" title="이미지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0</xdr:row>
      <xdr:rowOff>304800</xdr:rowOff>
    </xdr:from>
    <xdr:ext cx="1257300" cy="914400"/>
    <xdr:pic>
      <xdr:nvPicPr>
        <xdr:cNvPr id="0" name="image18.jpg" title="이미지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4</xdr:row>
      <xdr:rowOff>85725</xdr:rowOff>
    </xdr:from>
    <xdr:ext cx="1152525" cy="866775"/>
    <xdr:pic>
      <xdr:nvPicPr>
        <xdr:cNvPr id="0" name="image19.jpg" title="이미지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104775</xdr:colOff>
      <xdr:row>2</xdr:row>
      <xdr:rowOff>895350</xdr:rowOff>
    </xdr:from>
    <xdr:ext cx="1028700" cy="952500"/>
    <xdr:pic>
      <xdr:nvPicPr>
        <xdr:cNvPr id="0" name="image21.png" title="이미지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</xdr:colOff>
      <xdr:row>2</xdr:row>
      <xdr:rowOff>19050</xdr:rowOff>
    </xdr:from>
    <xdr:ext cx="1190625" cy="876300"/>
    <xdr:pic>
      <xdr:nvPicPr>
        <xdr:cNvPr id="0" name="image20.png" title="이미지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952500</xdr:rowOff>
    </xdr:from>
    <xdr:ext cx="1209675" cy="1000125"/>
    <xdr:pic>
      <xdr:nvPicPr>
        <xdr:cNvPr id="0" name="image23.png" title="이미지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66675</xdr:colOff>
      <xdr:row>1</xdr:row>
      <xdr:rowOff>9525</xdr:rowOff>
    </xdr:from>
    <xdr:ext cx="1152525" cy="914400"/>
    <xdr:pic>
      <xdr:nvPicPr>
        <xdr:cNvPr id="0" name="image22.png" title="이미지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3</xdr:row>
      <xdr:rowOff>942975</xdr:rowOff>
    </xdr:from>
    <xdr:ext cx="1095375" cy="857250"/>
    <xdr:pic>
      <xdr:nvPicPr>
        <xdr:cNvPr id="0" name="image25.jpg" title="이미지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3</xdr:row>
      <xdr:rowOff>9525</xdr:rowOff>
    </xdr:from>
    <xdr:ext cx="904875" cy="914400"/>
    <xdr:pic>
      <xdr:nvPicPr>
        <xdr:cNvPr id="0" name="image24.jpg" title="이미지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1219200</xdr:colOff>
      <xdr:row>4</xdr:row>
      <xdr:rowOff>19050</xdr:rowOff>
    </xdr:from>
    <xdr:ext cx="1257300" cy="952500"/>
    <xdr:pic>
      <xdr:nvPicPr>
        <xdr:cNvPr id="0" name="image26.jpg" title="이미지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</xdr:row>
      <xdr:rowOff>200025</xdr:rowOff>
    </xdr:from>
    <xdr:ext cx="609600" cy="600075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5</xdr:row>
      <xdr:rowOff>504825</xdr:rowOff>
    </xdr:from>
    <xdr:ext cx="723900" cy="685800"/>
    <xdr:pic>
      <xdr:nvPicPr>
        <xdr:cNvPr id="0" name="image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0</xdr:row>
      <xdr:rowOff>266700</xdr:rowOff>
    </xdr:from>
    <xdr:ext cx="1152525" cy="1000125"/>
    <xdr:pic>
      <xdr:nvPicPr>
        <xdr:cNvPr id="0" name="image27.jpg" title="이미지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2</xdr:row>
      <xdr:rowOff>876300</xdr:rowOff>
    </xdr:from>
    <xdr:ext cx="828675" cy="1000125"/>
    <xdr:pic>
      <xdr:nvPicPr>
        <xdr:cNvPr id="0" name="image30.jpg" title="이미지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57150</xdr:colOff>
      <xdr:row>1</xdr:row>
      <xdr:rowOff>904875</xdr:rowOff>
    </xdr:from>
    <xdr:ext cx="866775" cy="1000125"/>
    <xdr:pic>
      <xdr:nvPicPr>
        <xdr:cNvPr id="0" name="image31.jpg" title="이미지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266700</xdr:colOff>
      <xdr:row>2</xdr:row>
      <xdr:rowOff>942975</xdr:rowOff>
    </xdr:from>
    <xdr:ext cx="657225" cy="952500"/>
    <xdr:pic>
      <xdr:nvPicPr>
        <xdr:cNvPr id="0" name="image32.jpg" title="이미지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123950" cy="1123950"/>
    <xdr:pic>
      <xdr:nvPicPr>
        <xdr:cNvPr id="0" name="image29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200025" cy="200025"/>
    <xdr:pic>
      <xdr:nvPicPr>
        <xdr:cNvPr id="0" name="image29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headerRowCount="0" ref="A51:G55" displayName="Table_1" id="1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좌석표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.xml><?xml version="1.0" encoding="utf-8"?>
<table xmlns="http://schemas.openxmlformats.org/spreadsheetml/2006/main" headerRowCount="0" ref="A65:B65" displayName="Table_2" id="2">
  <tableColumns count="2">
    <tableColumn name="Column1" id="1"/>
    <tableColumn name="Column2" id="2"/>
  </tableColumns>
  <tableStyleInfo name="좌석표-style 2" showColumnStripes="0" showFirstColumn="1" showLastColumn="1" showRowStripes="1"/>
</table>
</file>

<file path=xl/tables/table3.xml><?xml version="1.0" encoding="utf-8"?>
<table xmlns="http://schemas.openxmlformats.org/spreadsheetml/2006/main" headerRowCount="0" ref="F59:G59" displayName="Table_3" id="3">
  <tableColumns count="2">
    <tableColumn name="Column1" id="1"/>
    <tableColumn name="Column2" id="2"/>
  </tableColumns>
  <tableStyleInfo name="좌석표-style 3" showColumnStripes="0" showFirstColumn="1" showLastColumn="1" showRowStripes="1"/>
</table>
</file>

<file path=xl/tables/table4.xml><?xml version="1.0" encoding="utf-8"?>
<table xmlns="http://schemas.openxmlformats.org/spreadsheetml/2006/main" ref="A61:G63" displayName="Table_4" id="4">
  <tableColumns count="7">
    <tableColumn name="염동환" id="1"/>
    <tableColumn name="조병준" id="2"/>
    <tableColumn name="박태수" id="3"/>
    <tableColumn name="6  |  5" id="4"/>
    <tableColumn name="송지영" id="5"/>
    <tableColumn name="김은정" id="6"/>
    <tableColumn name="이지민" id="7"/>
  </tableColumns>
  <tableStyleInfo name="좌석표-style 4" showColumnStripes="0" showFirstColumn="1" showLastColumn="1" showRowStripes="1"/>
</table>
</file>

<file path=xl/tables/table5.xml><?xml version="1.0" encoding="utf-8"?>
<table xmlns="http://schemas.openxmlformats.org/spreadsheetml/2006/main" headerRowCount="0" ref="A3:J7" displayName="Table_5" id="5">
  <tableColumns count="10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</tableColumns>
  <tableStyleInfo name="좌석표-style 5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headerRowCount="0" ref="F60:G60" displayName="Table_6" id="6">
  <tableColumns count="2">
    <tableColumn name="Column1" id="1"/>
    <tableColumn name="Column2" id="2"/>
  </tableColumns>
  <tableStyleInfo name="좌석표-style 6" showColumnStripes="0" showFirstColumn="1" showLastColumn="1" showRowStripes="1"/>
</table>
</file>

<file path=xl/tables/table7.xml><?xml version="1.0" encoding="utf-8"?>
<table xmlns="http://schemas.openxmlformats.org/spreadsheetml/2006/main" headerRowCount="0" ref="A43:G48" displayName="Table_7" id="7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좌석표-style 7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worksheets/_rels/sheet1.xml.rels><?xml version="1.0" encoding="UTF-8" standalone="yes"?><Relationships xmlns="http://schemas.openxmlformats.org/package/2006/relationships"><Relationship Id="rId20" Type="http://schemas.openxmlformats.org/officeDocument/2006/relationships/hyperlink" Target="https://github.com/milknsoda" TargetMode="External"/><Relationship Id="rId22" Type="http://schemas.openxmlformats.org/officeDocument/2006/relationships/hyperlink" Target="https://github.com/SSungCh" TargetMode="External"/><Relationship Id="rId21" Type="http://schemas.openxmlformats.org/officeDocument/2006/relationships/hyperlink" Target="https://github.com/mooyeon-choi" TargetMode="External"/><Relationship Id="rId24" Type="http://schemas.openxmlformats.org/officeDocument/2006/relationships/hyperlink" Target="https://github.com/ubjhls" TargetMode="External"/><Relationship Id="rId23" Type="http://schemas.openxmlformats.org/officeDocument/2006/relationships/hyperlink" Target="https://github.com/ssshhh0402" TargetMode="External"/><Relationship Id="rId1" Type="http://schemas.openxmlformats.org/officeDocument/2006/relationships/hyperlink" Target="https://github.com/dmswjd9501" TargetMode="External"/><Relationship Id="rId2" Type="http://schemas.openxmlformats.org/officeDocument/2006/relationships/hyperlink" Target="https://github.com/jr31112" TargetMode="External"/><Relationship Id="rId3" Type="http://schemas.openxmlformats.org/officeDocument/2006/relationships/hyperlink" Target="https://github.com/kimjy392" TargetMode="External"/><Relationship Id="rId4" Type="http://schemas.openxmlformats.org/officeDocument/2006/relationships/hyperlink" Target="http://time.navyism.com/" TargetMode="External"/><Relationship Id="rId9" Type="http://schemas.openxmlformats.org/officeDocument/2006/relationships/hyperlink" Target="https://github.com/sjy9412" TargetMode="External"/><Relationship Id="rId26" Type="http://schemas.openxmlformats.org/officeDocument/2006/relationships/hyperlink" Target="http://latentflip.com/loupe/?code=ZnVuY3Rpb24gcHJpbnRIZWxsbygpIHsNCiAgICBjb25zb2xlLmxvZygnSGVsbG8gZnJvbSBiYXonKTsNCn0NCg0KZnVuY3Rpb24gYmF6KCkgew0KICAgIHNldFRpbWVvdXQocHJpbnRIZWxsbywgMzAwMCk7DQp9DQoNCmZ1bmN0aW9uIGJhcigpIHsNCiAgICBiYXooKTsNCn0NCg0KZnVuY3Rpb24gZm9vKCkgew0KICAgIGJhcigpOw0KfQ0KDQpmb28oKTs%3D!!!PGJ1dHRvbj5DbGljayBtZSE8L2J1dHRvbj4%3D" TargetMode="External"/><Relationship Id="rId25" Type="http://schemas.openxmlformats.org/officeDocument/2006/relationships/hyperlink" Target="https://send.firefox.com/download/adca8d8d1420af66/" TargetMode="External"/><Relationship Id="rId28" Type="http://schemas.openxmlformats.org/officeDocument/2006/relationships/hyperlink" Target="https://gist.github.com/edutak/8beb0cca8a0f859cf783b8a95778b98f" TargetMode="External"/><Relationship Id="rId27" Type="http://schemas.openxmlformats.org/officeDocument/2006/relationships/hyperlink" Target="https://forms.gle/Xhf1v2jqFJsiHp3h7" TargetMode="External"/><Relationship Id="rId5" Type="http://schemas.openxmlformats.org/officeDocument/2006/relationships/hyperlink" Target="https://github.com/EHwooKim" TargetMode="External"/><Relationship Id="rId6" Type="http://schemas.openxmlformats.org/officeDocument/2006/relationships/hyperlink" Target="https://github.com/banggeut01" TargetMode="External"/><Relationship Id="rId29" Type="http://schemas.openxmlformats.org/officeDocument/2006/relationships/drawing" Target="../drawings/drawing1.xml"/><Relationship Id="rId7" Type="http://schemas.openxmlformats.org/officeDocument/2006/relationships/hyperlink" Target="https://github.com/taesu-park" TargetMode="External"/><Relationship Id="rId8" Type="http://schemas.openxmlformats.org/officeDocument/2006/relationships/hyperlink" Target="https://github.com/sht3898" TargetMode="External"/><Relationship Id="rId11" Type="http://schemas.openxmlformats.org/officeDocument/2006/relationships/hyperlink" Target="https://github.com/Yeon-yongheum" TargetMode="External"/><Relationship Id="rId10" Type="http://schemas.openxmlformats.org/officeDocument/2006/relationships/hyperlink" Target="https://github.com/HyejinYang" TargetMode="External"/><Relationship Id="rId13" Type="http://schemas.openxmlformats.org/officeDocument/2006/relationships/hyperlink" Target="https://github.com/jigglypop" TargetMode="External"/><Relationship Id="rId12" Type="http://schemas.openxmlformats.org/officeDocument/2006/relationships/hyperlink" Target="https://github.com/yeomkyeorae" TargetMode="External"/><Relationship Id="rId15" Type="http://schemas.openxmlformats.org/officeDocument/2006/relationships/hyperlink" Target="https://github.com/Ssong10" TargetMode="External"/><Relationship Id="rId14" Type="http://schemas.openxmlformats.org/officeDocument/2006/relationships/hyperlink" Target="https://github.com/dodonmountain" TargetMode="External"/><Relationship Id="rId17" Type="http://schemas.openxmlformats.org/officeDocument/2006/relationships/hyperlink" Target="https://github.com/EUNBI203" TargetMode="External"/><Relationship Id="rId16" Type="http://schemas.openxmlformats.org/officeDocument/2006/relationships/hyperlink" Target="https://github.com/JiminLee411" TargetMode="External"/><Relationship Id="rId19" Type="http://schemas.openxmlformats.org/officeDocument/2006/relationships/hyperlink" Target="https://github.com/ByeongjunCho" TargetMode="External"/><Relationship Id="rId18" Type="http://schemas.openxmlformats.org/officeDocument/2006/relationships/hyperlink" Target="https://github.com/JISU-JEONG" TargetMode="External"/></Relationships>
</file>

<file path=xl/worksheets/_rels/sheet2.xml.rels><?xml version="1.0" encoding="UTF-8" standalone="yes"?><Relationships xmlns="http://schemas.openxmlformats.org/package/2006/relationships"><Relationship Id="rId40" Type="http://schemas.openxmlformats.org/officeDocument/2006/relationships/hyperlink" Target="https://poiemaweb.com/" TargetMode="External"/><Relationship Id="rId42" Type="http://schemas.openxmlformats.org/officeDocument/2006/relationships/hyperlink" Target="https://d2.naver.com/helloworld/318732" TargetMode="External"/><Relationship Id="rId41" Type="http://schemas.openxmlformats.org/officeDocument/2006/relationships/hyperlink" Target="https://developer.mozilla.org/ko/docs/Learn/Common_questions/What_is_a_URL" TargetMode="External"/><Relationship Id="rId44" Type="http://schemas.openxmlformats.org/officeDocument/2006/relationships/hyperlink" Target="https://fontawesome.com/" TargetMode="External"/><Relationship Id="rId43" Type="http://schemas.openxmlformats.org/officeDocument/2006/relationships/hyperlink" Target="https://css-tricks.com/snippets/css/a-guide-to-flexbox/" TargetMode="External"/><Relationship Id="rId46" Type="http://schemas.openxmlformats.org/officeDocument/2006/relationships/hyperlink" Target="https://developer.mozilla.org/ko/docs/Web/HTTP/Status" TargetMode="External"/><Relationship Id="rId45" Type="http://schemas.openxmlformats.org/officeDocument/2006/relationships/hyperlink" Target="https://daneden.github.io/animate.css/" TargetMode="External"/><Relationship Id="rId1" Type="http://schemas.openxmlformats.org/officeDocument/2006/relationships/hyperlink" Target="https://github.com/devJang/developer-roadmap" TargetMode="External"/><Relationship Id="rId2" Type="http://schemas.openxmlformats.org/officeDocument/2006/relationships/hyperlink" Target="https://www.youtube.com/watch?v=S9JGmA5_unY" TargetMode="External"/><Relationship Id="rId3" Type="http://schemas.openxmlformats.org/officeDocument/2006/relationships/hyperlink" Target="https://github.com/JaeYeopHan/Interview_Question_for_Beginner" TargetMode="External"/><Relationship Id="rId4" Type="http://schemas.openxmlformats.org/officeDocument/2006/relationships/hyperlink" Target="https://www.youtube.com/watch?v=bBC-nXj3Ng4" TargetMode="External"/><Relationship Id="rId9" Type="http://schemas.openxmlformats.org/officeDocument/2006/relationships/hyperlink" Target="https://www.youtube.com/watch?v=YL-8Xfx6S5o" TargetMode="External"/><Relationship Id="rId48" Type="http://schemas.openxmlformats.org/officeDocument/2006/relationships/hyperlink" Target="https://docs.djangoproject.com/ko/2.2/topics/db/models/" TargetMode="External"/><Relationship Id="rId47" Type="http://schemas.openxmlformats.org/officeDocument/2006/relationships/hyperlink" Target="https://docs.djangoproject.com/ko/2.2/intro/tutorial01/" TargetMode="External"/><Relationship Id="rId49" Type="http://schemas.openxmlformats.org/officeDocument/2006/relationships/hyperlink" Target="https://docs.djangoproject.com/ko/2.2/ref/models/fields/" TargetMode="External"/><Relationship Id="rId5" Type="http://schemas.openxmlformats.org/officeDocument/2006/relationships/hyperlink" Target="https://www.youtube.com/channel/UCWN3xxRkmTPmbKwht9FuE5A" TargetMode="External"/><Relationship Id="rId6" Type="http://schemas.openxmlformats.org/officeDocument/2006/relationships/hyperlink" Target="https://www.youtube.com/watch?v=OAdegPmkK-o" TargetMode="External"/><Relationship Id="rId7" Type="http://schemas.openxmlformats.org/officeDocument/2006/relationships/hyperlink" Target="https://www.youtube.com/watch?v=ePwKgKp69GE" TargetMode="External"/><Relationship Id="rId8" Type="http://schemas.openxmlformats.org/officeDocument/2006/relationships/hyperlink" Target="https://dojang.io/course/view.php?id=7" TargetMode="External"/><Relationship Id="rId72" Type="http://schemas.openxmlformats.org/officeDocument/2006/relationships/drawing" Target="../drawings/drawing2.xml"/><Relationship Id="rId31" Type="http://schemas.openxmlformats.org/officeDocument/2006/relationships/hyperlink" Target="https://docs.emmet.io/cheat-sheet/" TargetMode="External"/><Relationship Id="rId30" Type="http://schemas.openxmlformats.org/officeDocument/2006/relationships/hyperlink" Target="https://octoverse.github.com/" TargetMode="External"/><Relationship Id="rId33" Type="http://schemas.openxmlformats.org/officeDocument/2006/relationships/hyperlink" Target="https://chrome.google.com/webstore/search/json?hl=ko" TargetMode="External"/><Relationship Id="rId32" Type="http://schemas.openxmlformats.org/officeDocument/2006/relationships/hyperlink" Target="https://chrome.google.com/webstore/search/web%20developer?hl=ko" TargetMode="External"/><Relationship Id="rId35" Type="http://schemas.openxmlformats.org/officeDocument/2006/relationships/hyperlink" Target="https://nuli.navercorp.com/" TargetMode="External"/><Relationship Id="rId34" Type="http://schemas.openxmlformats.org/officeDocument/2006/relationships/hyperlink" Target="https://chrome.google.com/webstore/detail/openwax/bfahpbmaknaeohgdklfbobogpdngngoe?hl=ko" TargetMode="External"/><Relationship Id="rId71" Type="http://schemas.openxmlformats.org/officeDocument/2006/relationships/hyperlink" Target="https://kr.vuejs.org/v2/guide/events.html" TargetMode="External"/><Relationship Id="rId70" Type="http://schemas.openxmlformats.org/officeDocument/2006/relationships/hyperlink" Target="http://latentflip.com/loupe/?code=ZnVuY3Rpb24gcHJpbnRIZWxsbygpIHsNCiAgICBjb25zb2xlLmxvZygnSGVsbG8gZnJvbSBiYXonKTsNCn0NCg0KZnVuY3Rpb24gYmF6KCkgew0KICAgIHNldFRpbWVvdXQocHJpbnRIZWxsbywgMzAwMCk7DQp9DQoNCmZ1bmN0aW9uIGJhcigpIHsNCiAgICBiYXooKTsNCn0NCg0KZnVuY3Rpb24gZm9vKCkgew0KICAgIGJhcigpOw0KfQ0KDQpmb28oKTs%3D!!!PGJ1dHRvbj5DbGljayBtZSE8L2J1dHRvbj4%3D" TargetMode="External"/><Relationship Id="rId37" Type="http://schemas.openxmlformats.org/officeDocument/2006/relationships/hyperlink" Target="https://developer.mozilla.org/ko/" TargetMode="External"/><Relationship Id="rId36" Type="http://schemas.openxmlformats.org/officeDocument/2006/relationships/hyperlink" Target="https://nuli.navercorp.com/sharing/a11y" TargetMode="External"/><Relationship Id="rId39" Type="http://schemas.openxmlformats.org/officeDocument/2006/relationships/hyperlink" Target="https://ui.toast.com/fe-guide/ko/" TargetMode="External"/><Relationship Id="rId38" Type="http://schemas.openxmlformats.org/officeDocument/2006/relationships/hyperlink" Target="https://developers.google.com/web/fundamentals/accessibility/?hl=ko" TargetMode="External"/><Relationship Id="rId62" Type="http://schemas.openxmlformats.org/officeDocument/2006/relationships/hyperlink" Target="https://docs.djangoproject.com/en/2.2/howto/static-files/" TargetMode="External"/><Relationship Id="rId61" Type="http://schemas.openxmlformats.org/officeDocument/2006/relationships/hyperlink" Target="https://docs.djangoproject.com/en/2.2/ref/contrib/messages/" TargetMode="External"/><Relationship Id="rId20" Type="http://schemas.openxmlformats.org/officeDocument/2006/relationships/hyperlink" Target="https://www.rocketpunch.com/" TargetMode="External"/><Relationship Id="rId64" Type="http://schemas.openxmlformats.org/officeDocument/2006/relationships/hyperlink" Target="https://docs.djangoproject.com/en/2.2/topics/auth/customizing" TargetMode="External"/><Relationship Id="rId63" Type="http://schemas.openxmlformats.org/officeDocument/2006/relationships/hyperlink" Target="https://docs.djangoproject.com/en/2.2/topics/auth/passwords/" TargetMode="External"/><Relationship Id="rId22" Type="http://schemas.openxmlformats.org/officeDocument/2006/relationships/hyperlink" Target="https://github.com/milooy/remote-or-flexible-work-company-in-korea" TargetMode="External"/><Relationship Id="rId66" Type="http://schemas.openxmlformats.org/officeDocument/2006/relationships/hyperlink" Target="https://github.com/matthewwithanm/django-imagekit" TargetMode="External"/><Relationship Id="rId21" Type="http://schemas.openxmlformats.org/officeDocument/2006/relationships/hyperlink" Target="https://codeforces.com/" TargetMode="External"/><Relationship Id="rId65" Type="http://schemas.openxmlformats.org/officeDocument/2006/relationships/hyperlink" Target="https://docs.djangoproject.com/en/2.2/topics/auth/default/" TargetMode="External"/><Relationship Id="rId24" Type="http://schemas.openxmlformats.org/officeDocument/2006/relationships/hyperlink" Target="https://github.com/krta2/awesome-nonsan" TargetMode="External"/><Relationship Id="rId68" Type="http://schemas.openxmlformats.org/officeDocument/2006/relationships/hyperlink" Target="https://github.com/django-extensions/django-extensions" TargetMode="External"/><Relationship Id="rId23" Type="http://schemas.openxmlformats.org/officeDocument/2006/relationships/hyperlink" Target="http://www.jungol.co.kr/" TargetMode="External"/><Relationship Id="rId67" Type="http://schemas.openxmlformats.org/officeDocument/2006/relationships/hyperlink" Target="https://github.com/zostera/django-bootstrap4" TargetMode="External"/><Relationship Id="rId60" Type="http://schemas.openxmlformats.org/officeDocument/2006/relationships/hyperlink" Target="https://docs.djangoproject.com/en/2.2/topics/forms/" TargetMode="External"/><Relationship Id="rId26" Type="http://schemas.openxmlformats.org/officeDocument/2006/relationships/hyperlink" Target="https://www.cs.usfca.edu/~galles/visualization/Algorithms.html" TargetMode="External"/><Relationship Id="rId25" Type="http://schemas.openxmlformats.org/officeDocument/2006/relationships/hyperlink" Target="https://github.com/738/awesome-yebigun" TargetMode="External"/><Relationship Id="rId69" Type="http://schemas.openxmlformats.org/officeDocument/2006/relationships/hyperlink" Target="https://engineering.huiseoul.com/%EC%9E%90%EB%B0%94%EC%8A%A4%ED%81%AC%EB%A6%BD%ED%8A%B8%EB%8A%94-%EC%96%B4%EB%96%BB%EA%B2%8C-%EC%9E%91%EB%8F%99%ED%95%98%EB%8A%94%EA%B0%80-%EC%9D%B4%EB%B2%A4%ED%8A%B8-%EB%A3%A8%ED%94%84%EC%99%80-%EB%B9%84%EB%8F%99%EA%B8%B0-%ED%94%84%EB%A1%9C%EA%B7%B8%EB%9E%98%EB%B0%8D%EC%9D%98-%EB%B6%80%EC%83%81-async-await%EC%9D%84-%EC%9D%B4%EC%9A%A9%ED%95%9C-%EC%BD%94%EB%94%A9-%ED%8C%81-%EB%8B%A4%EC%84%AF-%EA%B0%80%EC%A7%80-df65ffb4e7e" TargetMode="External"/><Relationship Id="rId28" Type="http://schemas.openxmlformats.org/officeDocument/2006/relationships/hyperlink" Target="https://leetcode.com/" TargetMode="External"/><Relationship Id="rId27" Type="http://schemas.openxmlformats.org/officeDocument/2006/relationships/hyperlink" Target="https://programmers.co.kr/pages/dev-survey-2019" TargetMode="External"/><Relationship Id="rId29" Type="http://schemas.openxmlformats.org/officeDocument/2006/relationships/hyperlink" Target="https://insights.stackoverflow.com/survey/2019" TargetMode="External"/><Relationship Id="rId51" Type="http://schemas.openxmlformats.org/officeDocument/2006/relationships/hyperlink" Target="https://docs.djangoproject.com/ko/2.2/ref/templates/builtins/" TargetMode="External"/><Relationship Id="rId50" Type="http://schemas.openxmlformats.org/officeDocument/2006/relationships/hyperlink" Target="https://docs.djangoproject.com/ko/2.2/topics/migrations/" TargetMode="External"/><Relationship Id="rId53" Type="http://schemas.openxmlformats.org/officeDocument/2006/relationships/hyperlink" Target="https://docs.djangoproject.com/en/2.2/howto/custom-template-tags/" TargetMode="External"/><Relationship Id="rId52" Type="http://schemas.openxmlformats.org/officeDocument/2006/relationships/hyperlink" Target="https://docs.djangoproject.com/ko/2.2/ref/templates/language/" TargetMode="External"/><Relationship Id="rId11" Type="http://schemas.openxmlformats.org/officeDocument/2006/relationships/hyperlink" Target="https://www.youtube.com/watch?v=GoXp1leA5Qc" TargetMode="External"/><Relationship Id="rId55" Type="http://schemas.openxmlformats.org/officeDocument/2006/relationships/hyperlink" Target="https://docs.djangoproject.com/en/2.2/ref/request-response/" TargetMode="External"/><Relationship Id="rId10" Type="http://schemas.openxmlformats.org/officeDocument/2006/relationships/hyperlink" Target="https://dojang.io/course/view.php?id=2" TargetMode="External"/><Relationship Id="rId54" Type="http://schemas.openxmlformats.org/officeDocument/2006/relationships/hyperlink" Target="https://docs.djangoproject.com/en/2.2/topics/http/shortcuts/" TargetMode="External"/><Relationship Id="rId13" Type="http://schemas.openxmlformats.org/officeDocument/2006/relationships/hyperlink" Target="https://eloquentjavascript.net/" TargetMode="External"/><Relationship Id="rId57" Type="http://schemas.openxmlformats.org/officeDocument/2006/relationships/hyperlink" Target="https://docs.djangoproject.com/ko/2.2/ref/request-response/" TargetMode="External"/><Relationship Id="rId12" Type="http://schemas.openxmlformats.org/officeDocument/2006/relationships/hyperlink" Target="https://wikidocs.net/book/31" TargetMode="External"/><Relationship Id="rId56" Type="http://schemas.openxmlformats.org/officeDocument/2006/relationships/hyperlink" Target="https://docs.djangoproject.com/en/2.2/topics/http/views/" TargetMode="External"/><Relationship Id="rId15" Type="http://schemas.openxmlformats.org/officeDocument/2006/relationships/hyperlink" Target="http://cfile9.uf.tistory.com/attach/175A3A4850DAB8AC12CCB7" TargetMode="External"/><Relationship Id="rId59" Type="http://schemas.openxmlformats.org/officeDocument/2006/relationships/hyperlink" Target="https://docs.djangoproject.com/en/2.2/topics/forms/modelforms/" TargetMode="External"/><Relationship Id="rId14" Type="http://schemas.openxmlformats.org/officeDocument/2006/relationships/hyperlink" Target="https://git-scm.com/book/ko/v2" TargetMode="External"/><Relationship Id="rId58" Type="http://schemas.openxmlformats.org/officeDocument/2006/relationships/hyperlink" Target="https://docs.djangoproject.com/en/2.2/topics/forms/" TargetMode="External"/><Relationship Id="rId17" Type="http://schemas.openxmlformats.org/officeDocument/2006/relationships/hyperlink" Target="https://swexpertacademy.com/main/main.do" TargetMode="External"/><Relationship Id="rId16" Type="http://schemas.openxmlformats.org/officeDocument/2006/relationships/hyperlink" Target="https://www.acmicpc.net/step" TargetMode="External"/><Relationship Id="rId19" Type="http://schemas.openxmlformats.org/officeDocument/2006/relationships/hyperlink" Target="https://www.hackerrank.com/dashboard" TargetMode="External"/><Relationship Id="rId18" Type="http://schemas.openxmlformats.org/officeDocument/2006/relationships/hyperlink" Target="https://programmers.co.kr/learn/challenges" TargetMode="Externa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bit.do/djpy02-01" TargetMode="External"/><Relationship Id="rId2" Type="http://schemas.openxmlformats.org/officeDocument/2006/relationships/hyperlink" Target="https://bit.do/djpy02-01-drive" TargetMode="External"/><Relationship Id="rId3" Type="http://schemas.openxmlformats.org/officeDocument/2006/relationships/hyperlink" Target="https://github.com/djpy02-01" TargetMode="External"/><Relationship Id="rId4" Type="http://schemas.openxmlformats.org/officeDocument/2006/relationships/hyperlink" Target="https://gist.github.com/edutak" TargetMode="External"/><Relationship Id="rId9" Type="http://schemas.openxmlformats.org/officeDocument/2006/relationships/drawing" Target="../drawings/drawing4.xml"/><Relationship Id="rId5" Type="http://schemas.openxmlformats.org/officeDocument/2006/relationships/hyperlink" Target="https://djpy02-01.slack.com" TargetMode="External"/><Relationship Id="rId6" Type="http://schemas.openxmlformats.org/officeDocument/2006/relationships/hyperlink" Target="https://lab.ssafy.com" TargetMode="External"/><Relationship Id="rId7" Type="http://schemas.openxmlformats.org/officeDocument/2006/relationships/hyperlink" Target="https://gist.github.com/edutak/d231003932766d12e4f667121e7edc1a" TargetMode="External"/><Relationship Id="rId8" Type="http://schemas.openxmlformats.org/officeDocument/2006/relationships/hyperlink" Target="https://gist.github.com/edutak/8beb0cca8a0f859cf783b8a95778b98f" TargetMode="Externa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s://unruffled-goodall-40348b.netlify.com/" TargetMode="External"/><Relationship Id="rId2" Type="http://schemas.openxmlformats.org/officeDocument/2006/relationships/hyperlink" Target="https://lab.ssafy.com/yeomkyeorae/final" TargetMode="External"/><Relationship Id="rId3" Type="http://schemas.openxmlformats.org/officeDocument/2006/relationships/hyperlink" Target="http://54.180.9.68/movies/" TargetMode="External"/><Relationship Id="rId4" Type="http://schemas.openxmlformats.org/officeDocument/2006/relationships/hyperlink" Target="https://lab.ssafy.com/wlals411/final-project.git" TargetMode="External"/><Relationship Id="rId9" Type="http://schemas.openxmlformats.org/officeDocument/2006/relationships/hyperlink" Target="https://lab.ssafy.com/jr31112/final" TargetMode="External"/><Relationship Id="rId5" Type="http://schemas.openxmlformats.org/officeDocument/2006/relationships/hyperlink" Target="https://drive.google.com/open?id=13OSrcLGCgZc3ya-EKM-v6rHfXx_mlM7b" TargetMode="External"/><Relationship Id="rId6" Type="http://schemas.openxmlformats.org/officeDocument/2006/relationships/hyperlink" Target="http://13.209.81.67" TargetMode="External"/><Relationship Id="rId7" Type="http://schemas.openxmlformats.org/officeDocument/2006/relationships/hyperlink" Target="https://lab.ssafy.com/ehwoo0707/final" TargetMode="External"/><Relationship Id="rId8" Type="http://schemas.openxmlformats.org/officeDocument/2006/relationships/hyperlink" Target="https://laughing-morse-872486.netlify.com/" TargetMode="External"/><Relationship Id="rId20" Type="http://schemas.openxmlformats.org/officeDocument/2006/relationships/hyperlink" Target="http://15.165.19.28/" TargetMode="External"/><Relationship Id="rId22" Type="http://schemas.openxmlformats.org/officeDocument/2006/relationships/hyperlink" Target="http://13.124.169.232/" TargetMode="External"/><Relationship Id="rId21" Type="http://schemas.openxmlformats.org/officeDocument/2006/relationships/hyperlink" Target="https://lab.ssafy.com/Ssong10/fianl" TargetMode="External"/><Relationship Id="rId24" Type="http://schemas.openxmlformats.org/officeDocument/2006/relationships/hyperlink" Target="https://forms.gle/VzuRFQFyFNxuNUWe9" TargetMode="External"/><Relationship Id="rId23" Type="http://schemas.openxmlformats.org/officeDocument/2006/relationships/hyperlink" Target="https://lab.ssafy.com/jigglypop/final" TargetMode="External"/><Relationship Id="rId25" Type="http://schemas.openxmlformats.org/officeDocument/2006/relationships/drawing" Target="../drawings/drawing5.xml"/><Relationship Id="rId11" Type="http://schemas.openxmlformats.org/officeDocument/2006/relationships/hyperlink" Target="https://lab.ssafy.com/eunbi/final.git" TargetMode="External"/><Relationship Id="rId10" Type="http://schemas.openxmlformats.org/officeDocument/2006/relationships/hyperlink" Target="https://amazing-mahavira-aca948.netlify.com" TargetMode="External"/><Relationship Id="rId13" Type="http://schemas.openxmlformats.org/officeDocument/2006/relationships/hyperlink" Target="https://lab.ssafy.com/yeon931/final.git" TargetMode="External"/><Relationship Id="rId12" Type="http://schemas.openxmlformats.org/officeDocument/2006/relationships/hyperlink" Target="https://soulfffull.herokuapp.com/" TargetMode="External"/><Relationship Id="rId15" Type="http://schemas.openxmlformats.org/officeDocument/2006/relationships/hyperlink" Target="https://lab.ssafy.com/banggeut/gmoovie.git" TargetMode="External"/><Relationship Id="rId14" Type="http://schemas.openxmlformats.org/officeDocument/2006/relationships/hyperlink" Target="https://gmoovie.herokuapp.com/" TargetMode="External"/><Relationship Id="rId17" Type="http://schemas.openxmlformats.org/officeDocument/2006/relationships/hyperlink" Target="https://lab.ssafy.com/sjy9412/final" TargetMode="External"/><Relationship Id="rId16" Type="http://schemas.openxmlformats.org/officeDocument/2006/relationships/hyperlink" Target="https://seriessy.herokuapp.com/series/" TargetMode="External"/><Relationship Id="rId19" Type="http://schemas.openxmlformats.org/officeDocument/2006/relationships/hyperlink" Target="https://lab.ssafy.com/sht3898/final.git" TargetMode="External"/><Relationship Id="rId18" Type="http://schemas.openxmlformats.org/officeDocument/2006/relationships/hyperlink" Target="http://52.79.221.76/movies/" TargetMode="Externa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://bit.do/pjt07" TargetMode="External"/><Relationship Id="rId2" Type="http://schemas.openxmlformats.org/officeDocument/2006/relationships/drawing" Target="../drawings/drawing6.xml"/><Relationship Id="rId11" Type="http://schemas.openxmlformats.org/officeDocument/2006/relationships/table" Target="../tables/table2.xml"/><Relationship Id="rId10" Type="http://schemas.openxmlformats.org/officeDocument/2006/relationships/table" Target="../tables/table1.xml"/><Relationship Id="rId13" Type="http://schemas.openxmlformats.org/officeDocument/2006/relationships/table" Target="../tables/table4.xml"/><Relationship Id="rId12" Type="http://schemas.openxmlformats.org/officeDocument/2006/relationships/table" Target="../tables/table3.xml"/><Relationship Id="rId15" Type="http://schemas.openxmlformats.org/officeDocument/2006/relationships/table" Target="../tables/table6.xml"/><Relationship Id="rId14" Type="http://schemas.openxmlformats.org/officeDocument/2006/relationships/table" Target="../tables/table5.xml"/><Relationship Id="rId16" Type="http://schemas.openxmlformats.org/officeDocument/2006/relationships/table" Target="../tables/table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5.14"/>
    <col customWidth="1" min="2" max="2" width="151.86"/>
    <col customWidth="1" min="3" max="3" width="27.14"/>
    <col customWidth="1" min="4" max="4" width="35.71"/>
    <col customWidth="1" min="5" max="5" width="15.0"/>
    <col customWidth="1" min="6" max="6" width="22.29"/>
    <col customWidth="1" min="7" max="7" width="65.71"/>
    <col customWidth="1" min="8" max="8" width="47.57"/>
    <col customWidth="1" min="9" max="9" width="16.29"/>
    <col customWidth="1" min="10" max="10" width="30.29"/>
  </cols>
  <sheetData>
    <row r="1" ht="45.0" customHeight="1">
      <c r="A1" s="4" t="s">
        <v>1</v>
      </c>
      <c r="B1" s="4" t="s">
        <v>1</v>
      </c>
      <c r="G1" s="18" t="str">
        <f>TEXT(TODAY(),"dddd") &amp; "을 즐기세요"</f>
        <v>금요일을 즐기세요</v>
      </c>
      <c r="H1" s="22" t="str">
        <f>"다음 휴일까지 : "&amp; date(2019,12,25)- today() &amp; "일"</f>
        <v>다음 휴일까지 : 26일</v>
      </c>
    </row>
    <row r="2">
      <c r="A2" s="23"/>
      <c r="B2" s="23" t="s">
        <v>20</v>
      </c>
      <c r="C2" s="23" t="s">
        <v>21</v>
      </c>
      <c r="D2" s="23" t="s">
        <v>22</v>
      </c>
      <c r="E2" s="23"/>
      <c r="F2" s="23" t="s">
        <v>23</v>
      </c>
      <c r="G2" s="26" t="str">
        <f>"주말까지 남은 날짜 " &amp; date(2019, 11, 23)-today()&amp;"일"</f>
        <v>주말까지 남은 날짜 -6일</v>
      </c>
      <c r="H2" s="29" t="str">
        <f>"교육비 입금까지 : "&amp; date(2019,12,15)- today() &amp; "일"</f>
        <v>교육비 입금까지 : 16일</v>
      </c>
      <c r="I2" s="30"/>
    </row>
    <row r="3">
      <c r="A3" s="23"/>
      <c r="B3" s="23" t="s">
        <v>31</v>
      </c>
      <c r="C3" s="23" t="s">
        <v>32</v>
      </c>
      <c r="D3" s="23" t="s">
        <v>33</v>
      </c>
      <c r="E3" s="23" t="s">
        <v>34</v>
      </c>
      <c r="F3" s="31"/>
      <c r="G3" s="32"/>
      <c r="H3" s="33"/>
      <c r="I3" s="35"/>
      <c r="J3" s="37"/>
      <c r="K3" s="39"/>
    </row>
    <row r="4">
      <c r="A4" s="23">
        <v>1.0</v>
      </c>
      <c r="B4" s="23" t="s">
        <v>44</v>
      </c>
      <c r="C4" s="23" t="s">
        <v>45</v>
      </c>
      <c r="D4" s="44" t="s">
        <v>46</v>
      </c>
      <c r="E4" s="23" t="s">
        <v>49</v>
      </c>
      <c r="F4" s="23" t="s">
        <v>50</v>
      </c>
      <c r="G4" s="46"/>
      <c r="H4" s="48"/>
      <c r="I4" s="50"/>
    </row>
    <row r="5">
      <c r="A5" s="23">
        <v>2.0</v>
      </c>
      <c r="B5" s="23" t="s">
        <v>52</v>
      </c>
      <c r="C5" s="23" t="s">
        <v>53</v>
      </c>
      <c r="D5" s="57" t="s">
        <v>55</v>
      </c>
      <c r="E5" s="23" t="s">
        <v>61</v>
      </c>
      <c r="F5" s="23" t="s">
        <v>63</v>
      </c>
      <c r="G5" s="39"/>
      <c r="H5" s="16" t="s">
        <v>64</v>
      </c>
      <c r="I5" s="59"/>
    </row>
    <row r="6">
      <c r="A6" s="23">
        <v>3.0</v>
      </c>
      <c r="B6" s="23" t="s">
        <v>65</v>
      </c>
      <c r="C6" s="23" t="s">
        <v>66</v>
      </c>
      <c r="D6" s="44" t="s">
        <v>67</v>
      </c>
      <c r="E6" s="23" t="s">
        <v>72</v>
      </c>
      <c r="F6" s="23" t="s">
        <v>73</v>
      </c>
      <c r="G6" s="64" t="s">
        <v>74</v>
      </c>
      <c r="H6" s="16" t="s">
        <v>77</v>
      </c>
      <c r="I6" s="68" t="s">
        <v>78</v>
      </c>
    </row>
    <row r="7" ht="45.75" customHeight="1">
      <c r="A7" s="70">
        <v>4.0</v>
      </c>
      <c r="B7" s="71" t="s">
        <v>82</v>
      </c>
      <c r="C7" s="71" t="s">
        <v>86</v>
      </c>
      <c r="D7" s="72" t="s">
        <v>87</v>
      </c>
      <c r="E7" s="71" t="s">
        <v>94</v>
      </c>
      <c r="F7" s="71" t="s">
        <v>95</v>
      </c>
      <c r="G7" s="73"/>
    </row>
    <row r="8">
      <c r="A8" s="23">
        <v>5.0</v>
      </c>
      <c r="B8" s="23" t="s">
        <v>96</v>
      </c>
      <c r="C8" s="23" t="s">
        <v>97</v>
      </c>
      <c r="D8" s="44" t="s">
        <v>98</v>
      </c>
      <c r="E8" s="23" t="s">
        <v>100</v>
      </c>
      <c r="F8" s="23" t="s">
        <v>101</v>
      </c>
    </row>
    <row r="9">
      <c r="A9" s="23">
        <v>6.0</v>
      </c>
      <c r="B9" s="23" t="s">
        <v>102</v>
      </c>
      <c r="C9" s="23" t="s">
        <v>103</v>
      </c>
      <c r="D9" s="76" t="s">
        <v>104</v>
      </c>
      <c r="E9" s="23" t="s">
        <v>105</v>
      </c>
      <c r="F9" s="23" t="s">
        <v>106</v>
      </c>
      <c r="G9" s="78" t="s">
        <v>107</v>
      </c>
      <c r="H9" s="79" t="s">
        <v>109</v>
      </c>
      <c r="S9" s="16" t="s">
        <v>111</v>
      </c>
    </row>
    <row r="10">
      <c r="A10" s="23">
        <v>7.0</v>
      </c>
      <c r="B10" s="80" t="s">
        <v>112</v>
      </c>
      <c r="C10" s="23" t="s">
        <v>113</v>
      </c>
      <c r="D10" s="44" t="s">
        <v>114</v>
      </c>
      <c r="E10" s="23" t="s">
        <v>118</v>
      </c>
      <c r="F10" s="23" t="s">
        <v>119</v>
      </c>
      <c r="G10" s="78" t="s">
        <v>120</v>
      </c>
      <c r="H10" s="81" t="s">
        <v>121</v>
      </c>
    </row>
    <row r="11">
      <c r="A11" s="82">
        <v>8.0</v>
      </c>
      <c r="B11" s="83" t="s">
        <v>124</v>
      </c>
      <c r="C11" s="85" t="s">
        <v>125</v>
      </c>
      <c r="D11" s="44" t="s">
        <v>130</v>
      </c>
      <c r="E11" s="23" t="s">
        <v>132</v>
      </c>
      <c r="F11" s="23" t="s">
        <v>133</v>
      </c>
      <c r="H11" s="79" t="s">
        <v>134</v>
      </c>
    </row>
    <row r="12">
      <c r="A12" s="23">
        <v>9.0</v>
      </c>
      <c r="B12" s="89" t="s">
        <v>137</v>
      </c>
      <c r="C12" s="23" t="s">
        <v>138</v>
      </c>
      <c r="D12" s="44" t="s">
        <v>139</v>
      </c>
      <c r="E12" s="23" t="s">
        <v>145</v>
      </c>
      <c r="F12" s="23" t="s">
        <v>146</v>
      </c>
      <c r="H12" s="92"/>
      <c r="I12" s="93"/>
    </row>
    <row r="13" ht="24.0" customHeight="1">
      <c r="A13" s="23">
        <v>10.0</v>
      </c>
      <c r="B13" s="70" t="s">
        <v>149</v>
      </c>
      <c r="C13" s="23" t="s">
        <v>150</v>
      </c>
      <c r="D13" s="96" t="s">
        <v>151</v>
      </c>
      <c r="E13" s="23" t="s">
        <v>160</v>
      </c>
      <c r="F13" s="23" t="s">
        <v>161</v>
      </c>
      <c r="G13" s="98"/>
      <c r="H13" s="79" t="s">
        <v>165</v>
      </c>
      <c r="I13" s="99"/>
    </row>
    <row r="14" ht="15.0" customHeight="1">
      <c r="A14" s="23">
        <v>11.0</v>
      </c>
      <c r="B14" s="23" t="s">
        <v>168</v>
      </c>
      <c r="C14" s="23" t="s">
        <v>169</v>
      </c>
      <c r="D14" s="44" t="s">
        <v>170</v>
      </c>
      <c r="E14" s="23" t="s">
        <v>175</v>
      </c>
      <c r="F14" s="23" t="s">
        <v>176</v>
      </c>
      <c r="I14" s="99"/>
    </row>
    <row r="15">
      <c r="A15" s="23">
        <v>12.0</v>
      </c>
      <c r="B15" s="23" t="s">
        <v>177</v>
      </c>
      <c r="C15" s="23" t="s">
        <v>178</v>
      </c>
      <c r="D15" s="102" t="s">
        <v>179</v>
      </c>
      <c r="E15" s="23" t="s">
        <v>185</v>
      </c>
      <c r="F15" s="23" t="s">
        <v>186</v>
      </c>
      <c r="H15" s="59"/>
      <c r="I15" s="103"/>
    </row>
    <row r="16">
      <c r="A16" s="23">
        <v>13.0</v>
      </c>
      <c r="B16" s="23" t="s">
        <v>187</v>
      </c>
      <c r="C16" s="23" t="s">
        <v>189</v>
      </c>
      <c r="D16" s="104" t="s">
        <v>190</v>
      </c>
      <c r="E16" s="23" t="s">
        <v>195</v>
      </c>
      <c r="F16" s="23" t="s">
        <v>196</v>
      </c>
    </row>
    <row r="17">
      <c r="A17" s="23">
        <v>14.0</v>
      </c>
      <c r="B17" s="23" t="s">
        <v>197</v>
      </c>
      <c r="C17" s="23" t="s">
        <v>198</v>
      </c>
      <c r="D17" s="44" t="s">
        <v>199</v>
      </c>
      <c r="E17" s="23" t="s">
        <v>206</v>
      </c>
      <c r="F17" s="23" t="s">
        <v>207</v>
      </c>
      <c r="G17" s="16" t="s">
        <v>208</v>
      </c>
    </row>
    <row r="18">
      <c r="A18" s="23">
        <v>15.0</v>
      </c>
      <c r="B18" s="23" t="s">
        <v>209</v>
      </c>
      <c r="C18" s="23" t="s">
        <v>210</v>
      </c>
      <c r="D18" s="44" t="s">
        <v>211</v>
      </c>
      <c r="E18" s="23" t="s">
        <v>214</v>
      </c>
      <c r="F18" s="23" t="s">
        <v>215</v>
      </c>
      <c r="G18" s="16"/>
    </row>
    <row r="19">
      <c r="A19" s="23">
        <v>16.0</v>
      </c>
      <c r="B19" s="23" t="s">
        <v>216</v>
      </c>
      <c r="C19" s="23" t="s">
        <v>217</v>
      </c>
      <c r="D19" s="44" t="s">
        <v>218</v>
      </c>
      <c r="E19" s="23" t="s">
        <v>219</v>
      </c>
      <c r="F19" s="23" t="s">
        <v>220</v>
      </c>
      <c r="H19" s="109">
        <f>now()</f>
        <v>43798.47182</v>
      </c>
    </row>
    <row r="20">
      <c r="A20" s="23">
        <v>17.0</v>
      </c>
      <c r="B20" s="23" t="s">
        <v>222</v>
      </c>
      <c r="C20" s="23" t="s">
        <v>223</v>
      </c>
      <c r="D20" s="44" t="s">
        <v>224</v>
      </c>
      <c r="E20" s="23" t="s">
        <v>225</v>
      </c>
      <c r="F20" s="23" t="s">
        <v>226</v>
      </c>
      <c r="G20" s="16"/>
    </row>
    <row r="21" ht="16.5" customHeight="1">
      <c r="A21" s="23">
        <v>18.0</v>
      </c>
      <c r="B21" s="23" t="s">
        <v>227</v>
      </c>
      <c r="C21" s="23" t="s">
        <v>228</v>
      </c>
      <c r="D21" s="44" t="s">
        <v>229</v>
      </c>
      <c r="E21" s="23" t="s">
        <v>230</v>
      </c>
      <c r="F21" s="23" t="s">
        <v>231</v>
      </c>
      <c r="H21" s="113"/>
    </row>
    <row r="22">
      <c r="A22" s="23">
        <v>19.0</v>
      </c>
      <c r="B22" s="23" t="s">
        <v>234</v>
      </c>
      <c r="C22" s="23" t="s">
        <v>235</v>
      </c>
      <c r="D22" s="44" t="s">
        <v>236</v>
      </c>
      <c r="E22" s="23" t="s">
        <v>239</v>
      </c>
      <c r="F22" s="23" t="s">
        <v>240</v>
      </c>
      <c r="G22" s="115"/>
      <c r="H22" s="116"/>
    </row>
    <row r="23">
      <c r="A23" s="23">
        <v>20.0</v>
      </c>
      <c r="B23" s="117" t="s">
        <v>243</v>
      </c>
      <c r="C23" s="23" t="s">
        <v>244</v>
      </c>
      <c r="D23" s="118" t="s">
        <v>245</v>
      </c>
      <c r="E23" s="23" t="s">
        <v>248</v>
      </c>
      <c r="F23" s="23" t="s">
        <v>249</v>
      </c>
      <c r="H23" s="78"/>
      <c r="I23" s="32"/>
    </row>
    <row r="24">
      <c r="A24" s="23">
        <v>21.0</v>
      </c>
      <c r="B24" s="119" t="s">
        <v>250</v>
      </c>
      <c r="C24" s="23" t="s">
        <v>251</v>
      </c>
      <c r="D24" s="44" t="s">
        <v>252</v>
      </c>
      <c r="E24" s="23" t="s">
        <v>255</v>
      </c>
      <c r="F24" s="23" t="s">
        <v>256</v>
      </c>
      <c r="G24" s="16"/>
    </row>
    <row r="25">
      <c r="A25" s="121">
        <v>22.0</v>
      </c>
      <c r="B25" s="123" t="s">
        <v>258</v>
      </c>
      <c r="C25" s="121" t="s">
        <v>261</v>
      </c>
      <c r="D25" s="126" t="s">
        <v>262</v>
      </c>
      <c r="E25" s="121" t="s">
        <v>269</v>
      </c>
      <c r="F25" s="128" t="s">
        <v>270</v>
      </c>
      <c r="G25" s="16"/>
      <c r="L25" s="16"/>
    </row>
    <row r="26">
      <c r="A26" s="23">
        <v>23.0</v>
      </c>
      <c r="B26" s="23" t="s">
        <v>275</v>
      </c>
      <c r="C26" s="23" t="s">
        <v>276</v>
      </c>
      <c r="D26" s="44" t="s">
        <v>277</v>
      </c>
      <c r="E26" s="23" t="s">
        <v>280</v>
      </c>
      <c r="F26" s="23" t="s">
        <v>281</v>
      </c>
    </row>
    <row r="27" ht="21.75" customHeight="1">
      <c r="H27" s="130"/>
    </row>
    <row r="28">
      <c r="H28" s="73"/>
    </row>
    <row r="29">
      <c r="C29" s="16" t="s">
        <v>285</v>
      </c>
      <c r="D29" s="16"/>
      <c r="G29" s="106" t="s">
        <v>286</v>
      </c>
    </row>
    <row r="30">
      <c r="C30" s="16" t="s">
        <v>292</v>
      </c>
    </row>
    <row r="31">
      <c r="C31" s="16" t="s">
        <v>293</v>
      </c>
      <c r="G31" s="68" t="s">
        <v>294</v>
      </c>
    </row>
    <row r="32">
      <c r="C32" s="16" t="s">
        <v>307</v>
      </c>
    </row>
    <row r="33">
      <c r="B33" s="140" t="s">
        <v>308</v>
      </c>
      <c r="C33" s="16"/>
    </row>
    <row r="34">
      <c r="B34" s="79" t="s">
        <v>312</v>
      </c>
      <c r="C34" s="16" t="s">
        <v>313</v>
      </c>
      <c r="E34" s="16"/>
      <c r="G34" s="105" t="s">
        <v>314</v>
      </c>
    </row>
    <row r="35">
      <c r="B35" s="16" t="s">
        <v>317</v>
      </c>
      <c r="G35" s="58"/>
      <c r="H35" s="62"/>
      <c r="I35" s="62"/>
      <c r="J35" s="62"/>
      <c r="K35" s="62"/>
    </row>
    <row r="36">
      <c r="B36" s="16" t="s">
        <v>320</v>
      </c>
      <c r="G36" s="58"/>
      <c r="H36" s="62"/>
      <c r="I36" s="59"/>
      <c r="J36" s="62"/>
      <c r="K36" s="62"/>
    </row>
    <row r="37">
      <c r="B37" s="16" t="s">
        <v>322</v>
      </c>
      <c r="G37" s="62"/>
      <c r="H37" s="62"/>
      <c r="I37" s="62"/>
      <c r="J37" s="62"/>
      <c r="K37" s="62"/>
    </row>
    <row r="38">
      <c r="B38" s="16" t="s">
        <v>324</v>
      </c>
      <c r="D38" s="68" t="s">
        <v>203</v>
      </c>
      <c r="G38" s="144"/>
      <c r="H38" s="145" t="s">
        <v>328</v>
      </c>
      <c r="I38" s="62"/>
      <c r="J38" s="62"/>
      <c r="K38" s="62"/>
    </row>
    <row r="39">
      <c r="G39" s="62"/>
      <c r="H39" s="62"/>
      <c r="I39" s="62"/>
      <c r="J39" s="62"/>
      <c r="K39" s="62"/>
    </row>
    <row r="40">
      <c r="G40" s="62"/>
      <c r="H40" s="62"/>
      <c r="I40" s="62"/>
      <c r="J40" s="62"/>
      <c r="K40" s="62"/>
    </row>
    <row r="41">
      <c r="G41" s="62"/>
      <c r="H41" s="62"/>
      <c r="I41" s="62"/>
      <c r="J41" s="62"/>
      <c r="K41" s="62"/>
    </row>
    <row r="42">
      <c r="G42" s="62"/>
      <c r="H42" s="62"/>
      <c r="I42" s="62"/>
      <c r="J42" s="62"/>
      <c r="K42" s="62"/>
    </row>
    <row r="43">
      <c r="G43" s="62"/>
      <c r="H43" s="62"/>
      <c r="I43" s="62"/>
      <c r="J43" s="62"/>
      <c r="K43" s="62"/>
    </row>
    <row r="44">
      <c r="G44" s="62"/>
      <c r="H44" s="62"/>
      <c r="I44" s="62"/>
      <c r="J44" s="62"/>
      <c r="K44" s="62"/>
    </row>
    <row r="45">
      <c r="G45" s="62"/>
      <c r="H45" s="62"/>
      <c r="I45" s="62"/>
      <c r="J45" s="62"/>
      <c r="K45" s="62"/>
    </row>
    <row r="46">
      <c r="G46" s="62"/>
      <c r="H46" s="62"/>
      <c r="I46" s="62"/>
      <c r="J46" s="62"/>
      <c r="K46" s="62"/>
    </row>
    <row r="47">
      <c r="G47" s="62"/>
      <c r="H47" s="62"/>
      <c r="I47" s="62"/>
      <c r="J47" s="62"/>
      <c r="K47" s="62"/>
    </row>
    <row r="48">
      <c r="G48" s="62"/>
      <c r="H48" s="62"/>
      <c r="I48" s="62"/>
      <c r="J48" s="62"/>
      <c r="K48" s="62"/>
    </row>
    <row r="49">
      <c r="G49" s="62"/>
      <c r="H49" s="62"/>
      <c r="I49" s="62"/>
      <c r="J49" s="62"/>
      <c r="K49" s="62"/>
    </row>
    <row r="50">
      <c r="G50" s="62"/>
      <c r="H50" s="62"/>
      <c r="I50" s="62"/>
      <c r="J50" s="62"/>
      <c r="K50" s="62"/>
    </row>
    <row r="51">
      <c r="G51" s="62"/>
      <c r="H51" s="62"/>
      <c r="I51" s="62"/>
      <c r="J51" s="62"/>
      <c r="K51" s="62"/>
    </row>
    <row r="52">
      <c r="G52" s="62"/>
      <c r="H52" s="62"/>
      <c r="I52" s="62"/>
      <c r="J52" s="62"/>
      <c r="K52" s="62"/>
    </row>
    <row r="53">
      <c r="G53" s="62"/>
      <c r="H53" s="62"/>
      <c r="I53" s="62"/>
      <c r="J53" s="62"/>
      <c r="K53" s="62"/>
    </row>
    <row r="54">
      <c r="G54" s="62"/>
      <c r="H54" s="62"/>
      <c r="I54" s="62"/>
      <c r="J54" s="62"/>
      <c r="K54" s="62"/>
    </row>
    <row r="55">
      <c r="G55" s="62"/>
      <c r="H55" s="62"/>
      <c r="I55" s="62"/>
      <c r="J55" s="62"/>
      <c r="K55" s="62"/>
    </row>
    <row r="56">
      <c r="G56" s="62"/>
      <c r="H56" s="62"/>
      <c r="I56" s="62"/>
      <c r="J56" s="62"/>
      <c r="K56" s="62"/>
    </row>
    <row r="57">
      <c r="G57" s="62"/>
      <c r="H57" s="62"/>
      <c r="I57" s="62"/>
      <c r="J57" s="62"/>
      <c r="K57" s="62"/>
    </row>
    <row r="58">
      <c r="G58" s="62"/>
      <c r="H58" s="62"/>
      <c r="I58" s="62"/>
      <c r="J58" s="62"/>
      <c r="K58" s="62"/>
    </row>
    <row r="63">
      <c r="I63" s="146"/>
    </row>
    <row r="64">
      <c r="H64" s="147"/>
      <c r="I64" s="148"/>
    </row>
  </sheetData>
  <autoFilter ref="$A$1:$I$28"/>
  <conditionalFormatting sqref="G1">
    <cfRule type="notContainsBlanks" dxfId="0" priority="1">
      <formula>LEN(TRIM(G1))&gt;0</formula>
    </cfRule>
  </conditionalFormatting>
  <conditionalFormatting sqref="G1">
    <cfRule type="notContainsBlanks" dxfId="0" priority="2">
      <formula>LEN(TRIM(G1))&gt;0</formula>
    </cfRule>
  </conditionalFormatting>
  <hyperlinks>
    <hyperlink r:id="rId1" ref="D4"/>
    <hyperlink r:id="rId2" ref="D5"/>
    <hyperlink r:id="rId3" ref="D6"/>
    <hyperlink r:id="rId4" ref="I6"/>
    <hyperlink r:id="rId5" ref="D7"/>
    <hyperlink r:id="rId6" ref="D8"/>
    <hyperlink r:id="rId7" ref="D9"/>
    <hyperlink r:id="rId8" ref="D10"/>
    <hyperlink r:id="rId9" ref="D11"/>
    <hyperlink r:id="rId10" ref="D12"/>
    <hyperlink r:id="rId11" ref="D13"/>
    <hyperlink r:id="rId12" ref="D14"/>
    <hyperlink r:id="rId13" ref="D15"/>
    <hyperlink r:id="rId14" ref="D16"/>
    <hyperlink r:id="rId15" ref="D17"/>
    <hyperlink r:id="rId16" ref="D18"/>
    <hyperlink r:id="rId17" ref="D19"/>
    <hyperlink r:id="rId18" ref="D20"/>
    <hyperlink r:id="rId19" ref="D21"/>
    <hyperlink r:id="rId20" ref="D22"/>
    <hyperlink r:id="rId21" ref="D23"/>
    <hyperlink r:id="rId22" ref="D24"/>
    <hyperlink r:id="rId23" ref="D25"/>
    <hyperlink r:id="rId24" ref="D26"/>
    <hyperlink r:id="rId25" location="Q-kyzluzrbMQYhA2wScYdA" ref="G29"/>
    <hyperlink r:id="rId26" ref="G31"/>
    <hyperlink r:id="rId27" ref="G34"/>
    <hyperlink r:id="rId28" ref="D38"/>
  </hyperlinks>
  <drawing r:id="rId29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27.86"/>
    <col customWidth="1" min="2" max="2" width="56.71"/>
    <col customWidth="1" min="3" max="3" width="31.71"/>
    <col customWidth="1" min="4" max="4" width="25.71"/>
    <col customWidth="1" min="5" max="5" width="30.86"/>
    <col customWidth="1" min="6" max="6" width="24.43"/>
    <col customWidth="1" min="7" max="7" width="60.57"/>
    <col customWidth="1" min="8" max="8" width="23.43"/>
  </cols>
  <sheetData>
    <row r="1" ht="34.5" customHeight="1">
      <c r="A1" s="2" t="s">
        <v>2</v>
      </c>
    </row>
    <row r="2">
      <c r="A2" s="3"/>
      <c r="B2" s="3"/>
      <c r="C2" s="3"/>
      <c r="D2" s="3"/>
      <c r="F2" s="3"/>
      <c r="G2" s="3"/>
      <c r="H2" s="3"/>
      <c r="I2" s="3"/>
    </row>
    <row r="3">
      <c r="A3" s="3"/>
      <c r="B3" s="3"/>
      <c r="C3" s="3"/>
      <c r="D3" s="3"/>
      <c r="F3" s="3"/>
      <c r="G3" s="3"/>
      <c r="H3" s="3"/>
      <c r="I3" s="3"/>
    </row>
    <row r="4">
      <c r="A4" s="5" t="s">
        <v>3</v>
      </c>
      <c r="B4" s="6"/>
      <c r="C4" s="6"/>
      <c r="D4" s="7"/>
      <c r="F4" s="9" t="s">
        <v>4</v>
      </c>
      <c r="G4" s="6"/>
      <c r="H4" s="6"/>
      <c r="I4" s="7"/>
    </row>
    <row r="5">
      <c r="A5" s="11" t="s">
        <v>6</v>
      </c>
      <c r="B5" s="11" t="s">
        <v>7</v>
      </c>
      <c r="C5" s="11" t="s">
        <v>8</v>
      </c>
      <c r="D5" s="11" t="s">
        <v>9</v>
      </c>
      <c r="F5" s="13" t="s">
        <v>6</v>
      </c>
      <c r="G5" s="13" t="s">
        <v>7</v>
      </c>
      <c r="H5" s="13" t="s">
        <v>8</v>
      </c>
      <c r="I5" s="13" t="s">
        <v>9</v>
      </c>
    </row>
    <row r="6">
      <c r="A6" s="15" t="s">
        <v>11</v>
      </c>
      <c r="B6" s="20" t="s">
        <v>13</v>
      </c>
      <c r="C6" s="15" t="s">
        <v>16</v>
      </c>
      <c r="D6" s="15" t="s">
        <v>17</v>
      </c>
      <c r="F6" s="15" t="s">
        <v>18</v>
      </c>
      <c r="G6" s="20" t="s">
        <v>19</v>
      </c>
      <c r="H6" s="15"/>
      <c r="I6" s="24"/>
    </row>
    <row r="7">
      <c r="A7" s="15" t="s">
        <v>24</v>
      </c>
      <c r="B7" s="20" t="s">
        <v>25</v>
      </c>
      <c r="C7" s="24"/>
      <c r="D7" s="24"/>
      <c r="F7" s="15" t="s">
        <v>29</v>
      </c>
      <c r="G7" s="20" t="s">
        <v>30</v>
      </c>
      <c r="H7" s="24"/>
      <c r="I7" s="24"/>
    </row>
    <row r="8">
      <c r="A8" s="24"/>
      <c r="B8" s="24"/>
      <c r="C8" s="24"/>
      <c r="D8" s="24"/>
      <c r="F8" s="15" t="s">
        <v>35</v>
      </c>
      <c r="G8" s="20" t="s">
        <v>36</v>
      </c>
      <c r="H8" s="24"/>
      <c r="I8" s="24"/>
    </row>
    <row r="9">
      <c r="A9" s="41" t="s">
        <v>38</v>
      </c>
      <c r="B9" s="6"/>
      <c r="C9" s="6"/>
      <c r="D9" s="7"/>
      <c r="F9" s="15" t="s">
        <v>47</v>
      </c>
      <c r="G9" s="20" t="s">
        <v>48</v>
      </c>
      <c r="H9" s="15" t="s">
        <v>51</v>
      </c>
      <c r="I9" s="24"/>
    </row>
    <row r="10">
      <c r="A10" s="53" t="s">
        <v>6</v>
      </c>
      <c r="B10" s="53" t="s">
        <v>7</v>
      </c>
      <c r="C10" s="53" t="s">
        <v>8</v>
      </c>
      <c r="D10" s="53" t="s">
        <v>9</v>
      </c>
      <c r="F10" s="15" t="s">
        <v>54</v>
      </c>
      <c r="G10" s="20" t="s">
        <v>56</v>
      </c>
      <c r="H10" s="15" t="s">
        <v>57</v>
      </c>
      <c r="I10" s="24"/>
    </row>
    <row r="11">
      <c r="A11" s="15" t="s">
        <v>58</v>
      </c>
      <c r="B11" s="20" t="s">
        <v>59</v>
      </c>
      <c r="C11" s="24"/>
      <c r="D11" s="24"/>
      <c r="F11" s="15" t="s">
        <v>60</v>
      </c>
      <c r="G11" s="20" t="s">
        <v>62</v>
      </c>
      <c r="H11" s="15" t="s">
        <v>69</v>
      </c>
      <c r="I11" s="24"/>
    </row>
    <row r="12">
      <c r="A12" s="15" t="s">
        <v>70</v>
      </c>
      <c r="B12" s="20" t="s">
        <v>71</v>
      </c>
      <c r="C12" s="24"/>
      <c r="D12" s="24"/>
      <c r="F12" s="15" t="s">
        <v>75</v>
      </c>
      <c r="G12" s="20" t="s">
        <v>76</v>
      </c>
      <c r="H12" s="15" t="s">
        <v>79</v>
      </c>
      <c r="I12" s="24"/>
    </row>
    <row r="13">
      <c r="A13" s="15" t="s">
        <v>80</v>
      </c>
      <c r="B13" s="20" t="s">
        <v>81</v>
      </c>
      <c r="C13" s="15" t="s">
        <v>83</v>
      </c>
      <c r="D13" s="15"/>
      <c r="F13" s="15"/>
      <c r="H13" s="24"/>
      <c r="I13" s="24"/>
    </row>
    <row r="14">
      <c r="A14" s="15" t="s">
        <v>84</v>
      </c>
      <c r="B14" s="20" t="s">
        <v>85</v>
      </c>
      <c r="C14" s="15" t="s">
        <v>88</v>
      </c>
      <c r="D14" s="15" t="s">
        <v>89</v>
      </c>
      <c r="F14" s="24"/>
      <c r="G14" s="24"/>
      <c r="H14" s="24"/>
      <c r="I14" s="24"/>
    </row>
    <row r="15">
      <c r="A15" s="15" t="s">
        <v>90</v>
      </c>
      <c r="B15" s="20" t="s">
        <v>91</v>
      </c>
      <c r="C15" s="15"/>
      <c r="D15" s="24"/>
      <c r="F15" s="24"/>
      <c r="G15" s="24"/>
      <c r="H15" s="24"/>
      <c r="I15" s="24"/>
    </row>
    <row r="16">
      <c r="A16" s="15" t="s">
        <v>92</v>
      </c>
      <c r="B16" s="20" t="s">
        <v>93</v>
      </c>
      <c r="C16" s="24"/>
      <c r="D16" s="24"/>
    </row>
    <row r="17">
      <c r="A17" s="74"/>
      <c r="B17" s="74"/>
      <c r="C17" s="74"/>
      <c r="D17" s="74"/>
      <c r="F17" s="75" t="s">
        <v>99</v>
      </c>
      <c r="G17" s="6"/>
      <c r="H17" s="6"/>
      <c r="I17" s="7"/>
    </row>
    <row r="18">
      <c r="A18" s="15"/>
      <c r="B18" s="15"/>
      <c r="C18" s="24"/>
      <c r="D18" s="24"/>
      <c r="F18" s="77" t="s">
        <v>6</v>
      </c>
      <c r="G18" s="77" t="s">
        <v>7</v>
      </c>
      <c r="H18" s="77" t="s">
        <v>8</v>
      </c>
      <c r="I18" s="77" t="s">
        <v>9</v>
      </c>
    </row>
    <row r="19">
      <c r="A19" s="15"/>
      <c r="B19" s="15"/>
      <c r="C19" s="24"/>
      <c r="D19" s="24"/>
      <c r="F19" s="15" t="s">
        <v>108</v>
      </c>
      <c r="G19" s="20" t="s">
        <v>110</v>
      </c>
      <c r="H19" s="15" t="s">
        <v>115</v>
      </c>
      <c r="I19" s="24"/>
    </row>
    <row r="20">
      <c r="F20" s="15" t="s">
        <v>116</v>
      </c>
      <c r="G20" s="20" t="s">
        <v>117</v>
      </c>
      <c r="H20" s="15" t="s">
        <v>122</v>
      </c>
      <c r="I20" s="24"/>
    </row>
    <row r="21">
      <c r="A21" s="84" t="s">
        <v>123</v>
      </c>
      <c r="B21" s="6"/>
      <c r="C21" s="6"/>
      <c r="D21" s="7"/>
      <c r="F21" s="15" t="s">
        <v>126</v>
      </c>
      <c r="G21" s="20" t="s">
        <v>128</v>
      </c>
      <c r="H21" s="15" t="s">
        <v>129</v>
      </c>
      <c r="I21" s="24"/>
    </row>
    <row r="22">
      <c r="A22" s="87" t="s">
        <v>6</v>
      </c>
      <c r="B22" s="87" t="s">
        <v>7</v>
      </c>
      <c r="C22" s="87" t="s">
        <v>8</v>
      </c>
      <c r="D22" s="87" t="s">
        <v>9</v>
      </c>
      <c r="F22" s="15" t="s">
        <v>135</v>
      </c>
      <c r="G22" s="20" t="s">
        <v>136</v>
      </c>
      <c r="H22" s="15" t="s">
        <v>140</v>
      </c>
      <c r="I22" s="24"/>
    </row>
    <row r="23">
      <c r="A23" s="15" t="s">
        <v>142</v>
      </c>
      <c r="B23" s="20" t="s">
        <v>143</v>
      </c>
      <c r="C23" s="24"/>
      <c r="D23" s="24"/>
      <c r="F23" s="15" t="s">
        <v>147</v>
      </c>
      <c r="G23" s="20" t="s">
        <v>148</v>
      </c>
      <c r="H23" s="15" t="s">
        <v>153</v>
      </c>
      <c r="I23" s="24"/>
    </row>
    <row r="24">
      <c r="A24" s="15" t="s">
        <v>154</v>
      </c>
      <c r="B24" s="20" t="s">
        <v>155</v>
      </c>
      <c r="C24" s="24"/>
      <c r="D24" s="24"/>
      <c r="F24" s="15" t="s">
        <v>158</v>
      </c>
      <c r="G24" s="20" t="s">
        <v>159</v>
      </c>
      <c r="H24" s="15" t="s">
        <v>164</v>
      </c>
      <c r="I24" s="24"/>
    </row>
    <row r="25">
      <c r="A25" s="15" t="s">
        <v>166</v>
      </c>
      <c r="B25" s="20" t="s">
        <v>167</v>
      </c>
      <c r="C25" s="15" t="s">
        <v>173</v>
      </c>
      <c r="D25" s="100" t="s">
        <v>174</v>
      </c>
      <c r="F25" s="15" t="s">
        <v>181</v>
      </c>
      <c r="G25" s="20" t="s">
        <v>182</v>
      </c>
      <c r="H25" s="24"/>
      <c r="I25" s="24"/>
    </row>
    <row r="26">
      <c r="A26" s="15" t="s">
        <v>191</v>
      </c>
      <c r="B26" s="20" t="s">
        <v>192</v>
      </c>
      <c r="C26" s="24"/>
      <c r="D26" s="24"/>
      <c r="F26" s="15" t="s">
        <v>193</v>
      </c>
      <c r="G26" s="20" t="s">
        <v>194</v>
      </c>
      <c r="H26" s="15" t="s">
        <v>202</v>
      </c>
      <c r="I26" s="24"/>
    </row>
    <row r="27">
      <c r="A27" s="15" t="s">
        <v>204</v>
      </c>
      <c r="B27" s="20" t="s">
        <v>205</v>
      </c>
      <c r="C27" s="24"/>
      <c r="D27" s="24"/>
    </row>
    <row r="28">
      <c r="A28" s="15" t="s">
        <v>212</v>
      </c>
      <c r="B28" s="20" t="s">
        <v>213</v>
      </c>
      <c r="C28" s="24"/>
      <c r="D28" s="24"/>
    </row>
    <row r="29">
      <c r="A29" s="24"/>
      <c r="B29" s="24"/>
      <c r="C29" s="24"/>
      <c r="D29" s="24"/>
      <c r="G29" s="8"/>
    </row>
    <row r="30">
      <c r="A30" s="107"/>
      <c r="B30" s="107"/>
      <c r="C30" s="107"/>
      <c r="D30" s="107"/>
      <c r="F30" s="108" t="s">
        <v>221</v>
      </c>
      <c r="G30" s="6"/>
      <c r="H30" s="6"/>
      <c r="I30" s="7"/>
    </row>
    <row r="31">
      <c r="A31" s="110"/>
      <c r="B31" s="110"/>
      <c r="C31" s="110"/>
      <c r="D31" s="110"/>
      <c r="F31" s="111" t="s">
        <v>6</v>
      </c>
      <c r="G31" s="111" t="s">
        <v>7</v>
      </c>
      <c r="H31" s="111" t="s">
        <v>8</v>
      </c>
      <c r="I31" s="111" t="s">
        <v>9</v>
      </c>
    </row>
    <row r="32">
      <c r="A32" s="15"/>
      <c r="B32" s="15"/>
      <c r="C32" s="15"/>
      <c r="D32" s="112"/>
      <c r="F32" s="15" t="s">
        <v>232</v>
      </c>
      <c r="G32" s="20" t="s">
        <v>233</v>
      </c>
      <c r="H32" s="15" t="s">
        <v>237</v>
      </c>
      <c r="I32" s="114" t="s">
        <v>238</v>
      </c>
    </row>
    <row r="33">
      <c r="A33" s="15"/>
      <c r="B33" s="15"/>
      <c r="C33" s="15"/>
      <c r="D33" s="24"/>
      <c r="F33" s="15" t="s">
        <v>241</v>
      </c>
      <c r="G33" s="20" t="s">
        <v>242</v>
      </c>
      <c r="H33" s="15" t="s">
        <v>246</v>
      </c>
      <c r="I33" s="24"/>
    </row>
    <row r="34">
      <c r="A34" s="15"/>
      <c r="B34" s="15"/>
      <c r="C34" s="15"/>
      <c r="D34" s="24"/>
      <c r="F34" s="15" t="s">
        <v>241</v>
      </c>
      <c r="G34" s="20" t="s">
        <v>247</v>
      </c>
      <c r="H34" s="15" t="s">
        <v>253</v>
      </c>
      <c r="I34" s="24"/>
    </row>
    <row r="35">
      <c r="A35" s="120" t="s">
        <v>254</v>
      </c>
      <c r="B35" s="6"/>
      <c r="C35" s="6"/>
      <c r="D35" s="7"/>
      <c r="F35" s="15" t="s">
        <v>241</v>
      </c>
      <c r="G35" s="20" t="s">
        <v>257</v>
      </c>
      <c r="H35" s="15" t="s">
        <v>260</v>
      </c>
      <c r="I35" s="24"/>
    </row>
    <row r="36">
      <c r="A36" s="124" t="s">
        <v>6</v>
      </c>
      <c r="B36" s="124" t="s">
        <v>7</v>
      </c>
      <c r="C36" s="124" t="s">
        <v>8</v>
      </c>
      <c r="D36" s="124" t="s">
        <v>9</v>
      </c>
      <c r="F36" s="15" t="s">
        <v>263</v>
      </c>
      <c r="G36" s="20" t="s">
        <v>264</v>
      </c>
      <c r="H36" s="15" t="s">
        <v>271</v>
      </c>
      <c r="I36" s="68" t="s">
        <v>272</v>
      </c>
    </row>
    <row r="37">
      <c r="A37" s="15" t="s">
        <v>278</v>
      </c>
      <c r="B37" s="20" t="s">
        <v>279</v>
      </c>
      <c r="C37" s="15"/>
      <c r="D37" s="112" t="s">
        <v>282</v>
      </c>
      <c r="F37" s="15" t="s">
        <v>283</v>
      </c>
      <c r="G37" s="20" t="s">
        <v>284</v>
      </c>
      <c r="H37" s="15" t="s">
        <v>287</v>
      </c>
      <c r="I37" s="24"/>
    </row>
    <row r="38">
      <c r="A38" s="15" t="s">
        <v>288</v>
      </c>
      <c r="B38" s="20" t="s">
        <v>290</v>
      </c>
      <c r="C38" s="15" t="s">
        <v>295</v>
      </c>
      <c r="D38" s="24"/>
      <c r="F38" s="15" t="s">
        <v>296</v>
      </c>
      <c r="G38" s="20" t="s">
        <v>297</v>
      </c>
      <c r="H38" s="15" t="s">
        <v>298</v>
      </c>
      <c r="I38" s="24"/>
    </row>
    <row r="39">
      <c r="A39" s="15" t="s">
        <v>299</v>
      </c>
      <c r="B39" s="20" t="s">
        <v>300</v>
      </c>
      <c r="C39" s="15" t="s">
        <v>302</v>
      </c>
      <c r="D39" s="24"/>
      <c r="F39" s="135" t="s">
        <v>303</v>
      </c>
      <c r="G39" s="139" t="s">
        <v>306</v>
      </c>
      <c r="H39" s="16" t="s">
        <v>309</v>
      </c>
    </row>
    <row r="40">
      <c r="A40" s="15" t="s">
        <v>310</v>
      </c>
      <c r="B40" s="20" t="s">
        <v>311</v>
      </c>
      <c r="C40" s="24"/>
      <c r="D40" s="24"/>
    </row>
    <row r="41">
      <c r="A41" s="15" t="s">
        <v>315</v>
      </c>
      <c r="B41" s="20" t="s">
        <v>316</v>
      </c>
      <c r="C41" s="15" t="s">
        <v>318</v>
      </c>
      <c r="D41" s="24"/>
    </row>
    <row r="42">
      <c r="A42" s="15" t="s">
        <v>319</v>
      </c>
      <c r="B42" s="20" t="s">
        <v>321</v>
      </c>
      <c r="C42" s="15" t="s">
        <v>282</v>
      </c>
      <c r="D42" s="24"/>
    </row>
    <row r="43">
      <c r="A43" s="15" t="s">
        <v>326</v>
      </c>
      <c r="B43" s="68" t="s">
        <v>327</v>
      </c>
      <c r="C43" s="15"/>
      <c r="D43" s="24"/>
    </row>
    <row r="45">
      <c r="A45" s="120" t="s">
        <v>329</v>
      </c>
      <c r="B45" s="6"/>
      <c r="C45" s="6"/>
      <c r="D45" s="6"/>
      <c r="E45" s="7"/>
    </row>
    <row r="46">
      <c r="A46" s="124" t="s">
        <v>330</v>
      </c>
      <c r="B46" s="124" t="s">
        <v>6</v>
      </c>
      <c r="C46" s="124" t="s">
        <v>7</v>
      </c>
      <c r="D46" s="124" t="s">
        <v>8</v>
      </c>
      <c r="E46" s="124" t="s">
        <v>9</v>
      </c>
    </row>
    <row r="47">
      <c r="A47" s="15" t="s">
        <v>331</v>
      </c>
      <c r="B47" s="68" t="s">
        <v>332</v>
      </c>
      <c r="C47" s="24"/>
      <c r="D47" s="15" t="s">
        <v>333</v>
      </c>
      <c r="E47" s="24"/>
    </row>
    <row r="48">
      <c r="A48" s="132" t="s">
        <v>334</v>
      </c>
      <c r="B48" s="15" t="s">
        <v>335</v>
      </c>
      <c r="C48" s="68" t="s">
        <v>336</v>
      </c>
      <c r="D48" s="15" t="s">
        <v>337</v>
      </c>
      <c r="E48" s="24"/>
    </row>
    <row r="49">
      <c r="A49" s="149"/>
      <c r="B49" s="15" t="s">
        <v>338</v>
      </c>
      <c r="C49" s="68" t="s">
        <v>339</v>
      </c>
      <c r="D49" s="15" t="s">
        <v>341</v>
      </c>
      <c r="E49" s="24"/>
    </row>
    <row r="50">
      <c r="A50" s="149"/>
      <c r="B50" s="15" t="s">
        <v>342</v>
      </c>
      <c r="C50" s="68" t="s">
        <v>343</v>
      </c>
      <c r="D50" s="15" t="s">
        <v>345</v>
      </c>
      <c r="E50" s="24"/>
    </row>
    <row r="51">
      <c r="A51" s="141"/>
      <c r="B51" s="24"/>
      <c r="C51" s="15"/>
      <c r="D51" s="24"/>
      <c r="E51" s="24"/>
    </row>
    <row r="52">
      <c r="A52" s="132" t="s">
        <v>346</v>
      </c>
      <c r="B52" s="16" t="s">
        <v>347</v>
      </c>
      <c r="C52" s="68" t="s">
        <v>348</v>
      </c>
      <c r="D52" s="15" t="s">
        <v>349</v>
      </c>
      <c r="E52" s="24"/>
    </row>
    <row r="53">
      <c r="A53" s="149"/>
      <c r="B53" s="15" t="s">
        <v>350</v>
      </c>
      <c r="C53" s="68" t="s">
        <v>351</v>
      </c>
      <c r="D53" s="15" t="s">
        <v>352</v>
      </c>
      <c r="E53" s="24"/>
    </row>
    <row r="54">
      <c r="A54" s="149"/>
      <c r="B54" s="15" t="s">
        <v>353</v>
      </c>
      <c r="C54" s="68" t="s">
        <v>354</v>
      </c>
      <c r="D54" s="15" t="s">
        <v>357</v>
      </c>
      <c r="E54" s="24"/>
    </row>
    <row r="55">
      <c r="A55" s="141"/>
      <c r="B55" s="24"/>
      <c r="C55" s="24"/>
      <c r="D55" s="24"/>
      <c r="E55" s="24"/>
    </row>
    <row r="56">
      <c r="A56" s="132" t="s">
        <v>358</v>
      </c>
      <c r="B56" s="15" t="s">
        <v>359</v>
      </c>
      <c r="C56" s="68" t="s">
        <v>360</v>
      </c>
      <c r="D56" s="24"/>
      <c r="E56" s="24"/>
    </row>
    <row r="57">
      <c r="A57" s="149"/>
      <c r="B57" s="15" t="s">
        <v>362</v>
      </c>
      <c r="C57" s="68" t="s">
        <v>363</v>
      </c>
      <c r="D57" s="24"/>
      <c r="E57" s="24"/>
    </row>
    <row r="58">
      <c r="A58" s="149"/>
      <c r="B58" s="15" t="s">
        <v>365</v>
      </c>
      <c r="C58" s="68" t="s">
        <v>366</v>
      </c>
      <c r="D58" s="24"/>
      <c r="E58" s="24"/>
    </row>
    <row r="59">
      <c r="A59" s="141"/>
      <c r="B59" s="24"/>
      <c r="C59" s="24"/>
      <c r="D59" s="24"/>
      <c r="E59" s="24"/>
    </row>
    <row r="60">
      <c r="A60" s="132" t="s">
        <v>123</v>
      </c>
      <c r="B60" s="15" t="s">
        <v>367</v>
      </c>
      <c r="C60" s="20" t="s">
        <v>368</v>
      </c>
      <c r="D60" s="15" t="s">
        <v>369</v>
      </c>
      <c r="E60" s="24"/>
    </row>
    <row r="61">
      <c r="A61" s="149"/>
      <c r="B61" s="15" t="s">
        <v>370</v>
      </c>
      <c r="C61" s="20" t="s">
        <v>371</v>
      </c>
      <c r="D61" s="24"/>
      <c r="E61" s="24"/>
    </row>
    <row r="62">
      <c r="A62" s="149"/>
      <c r="B62" s="15" t="s">
        <v>373</v>
      </c>
      <c r="C62" s="20" t="s">
        <v>374</v>
      </c>
      <c r="D62" s="24"/>
      <c r="E62" s="24"/>
    </row>
    <row r="63">
      <c r="A63" s="149"/>
      <c r="B63" s="15" t="s">
        <v>376</v>
      </c>
      <c r="C63" s="20" t="s">
        <v>377</v>
      </c>
      <c r="D63" s="24"/>
      <c r="E63" s="24"/>
    </row>
    <row r="64">
      <c r="A64" s="149"/>
      <c r="B64" s="15" t="s">
        <v>379</v>
      </c>
      <c r="C64" s="20" t="s">
        <v>380</v>
      </c>
      <c r="D64" s="24"/>
      <c r="E64" s="24"/>
    </row>
    <row r="65">
      <c r="A65" s="149"/>
      <c r="B65" s="15" t="s">
        <v>381</v>
      </c>
      <c r="C65" s="68" t="s">
        <v>382</v>
      </c>
      <c r="D65" s="24"/>
      <c r="E65" s="24"/>
    </row>
    <row r="66">
      <c r="A66" s="149"/>
      <c r="B66" s="15" t="s">
        <v>383</v>
      </c>
      <c r="C66" s="68" t="s">
        <v>384</v>
      </c>
      <c r="D66" s="16" t="s">
        <v>387</v>
      </c>
    </row>
    <row r="67">
      <c r="A67" s="149"/>
      <c r="B67" s="15" t="s">
        <v>389</v>
      </c>
      <c r="C67" s="68" t="s">
        <v>390</v>
      </c>
      <c r="D67" s="16"/>
    </row>
    <row r="68">
      <c r="A68" s="141"/>
      <c r="B68" s="15" t="s">
        <v>392</v>
      </c>
      <c r="C68" s="68" t="s">
        <v>393</v>
      </c>
      <c r="D68" s="16"/>
    </row>
    <row r="69">
      <c r="A69" s="132" t="s">
        <v>395</v>
      </c>
      <c r="B69" s="15" t="s">
        <v>397</v>
      </c>
      <c r="C69" s="20" t="s">
        <v>398</v>
      </c>
      <c r="D69" s="16" t="s">
        <v>399</v>
      </c>
    </row>
    <row r="70">
      <c r="A70" s="149"/>
      <c r="B70" s="15" t="s">
        <v>400</v>
      </c>
      <c r="C70" s="20" t="s">
        <v>401</v>
      </c>
      <c r="D70" s="16" t="s">
        <v>406</v>
      </c>
    </row>
    <row r="71">
      <c r="A71" s="141"/>
      <c r="B71" s="15" t="s">
        <v>407</v>
      </c>
      <c r="C71" s="20" t="s">
        <v>408</v>
      </c>
      <c r="D71" s="16" t="s">
        <v>410</v>
      </c>
    </row>
    <row r="74">
      <c r="A74" s="16" t="s">
        <v>411</v>
      </c>
    </row>
    <row r="75">
      <c r="A75" s="68" t="s">
        <v>413</v>
      </c>
    </row>
    <row r="76">
      <c r="A76" s="68" t="s">
        <v>294</v>
      </c>
    </row>
    <row r="79">
      <c r="A79" s="16" t="s">
        <v>426</v>
      </c>
    </row>
    <row r="80">
      <c r="A80" s="182" t="s">
        <v>429</v>
      </c>
    </row>
    <row r="81">
      <c r="B81" s="16" t="s">
        <v>430</v>
      </c>
      <c r="C81" s="68" t="s">
        <v>431</v>
      </c>
    </row>
  </sheetData>
  <mergeCells count="15">
    <mergeCell ref="A35:D35"/>
    <mergeCell ref="A45:E45"/>
    <mergeCell ref="A48:A51"/>
    <mergeCell ref="A52:A55"/>
    <mergeCell ref="A56:A59"/>
    <mergeCell ref="A60:A68"/>
    <mergeCell ref="A69:A71"/>
    <mergeCell ref="A80:A86"/>
    <mergeCell ref="A1:I1"/>
    <mergeCell ref="A4:D4"/>
    <mergeCell ref="F4:I4"/>
    <mergeCell ref="A9:D9"/>
    <mergeCell ref="F17:I17"/>
    <mergeCell ref="A21:D21"/>
    <mergeCell ref="F30:I30"/>
  </mergeCells>
  <hyperlinks>
    <hyperlink r:id="rId1" ref="B6"/>
    <hyperlink r:id="rId2" ref="G6"/>
    <hyperlink r:id="rId3" ref="B7"/>
    <hyperlink r:id="rId4" ref="G7"/>
    <hyperlink r:id="rId5" ref="G8"/>
    <hyperlink r:id="rId6" ref="G9"/>
    <hyperlink r:id="rId7" ref="G10"/>
    <hyperlink r:id="rId8" ref="B11"/>
    <hyperlink r:id="rId9" ref="G11"/>
    <hyperlink r:id="rId10" ref="B12"/>
    <hyperlink r:id="rId11" ref="G12"/>
    <hyperlink r:id="rId12" ref="B13"/>
    <hyperlink r:id="rId13" ref="B14"/>
    <hyperlink r:id="rId14" ref="B15"/>
    <hyperlink r:id="rId15" ref="B16"/>
    <hyperlink r:id="rId16" ref="G19"/>
    <hyperlink r:id="rId17" ref="G20"/>
    <hyperlink r:id="rId18" ref="G21"/>
    <hyperlink r:id="rId19" ref="G22"/>
    <hyperlink r:id="rId20" ref="B23"/>
    <hyperlink r:id="rId21" ref="G23"/>
    <hyperlink r:id="rId22" ref="B24"/>
    <hyperlink r:id="rId23" ref="G24"/>
    <hyperlink r:id="rId24" ref="B25"/>
    <hyperlink r:id="rId25" ref="D25"/>
    <hyperlink r:id="rId26" ref="G25"/>
    <hyperlink r:id="rId27" ref="B26"/>
    <hyperlink r:id="rId28" ref="G26"/>
    <hyperlink r:id="rId29" ref="B27"/>
    <hyperlink r:id="rId30" ref="B28"/>
    <hyperlink r:id="rId31" ref="G32"/>
    <hyperlink r:id="rId32" ref="G33"/>
    <hyperlink r:id="rId33" ref="G34"/>
    <hyperlink r:id="rId34" ref="G35"/>
    <hyperlink r:id="rId35" ref="G36"/>
    <hyperlink r:id="rId36" ref="I36"/>
    <hyperlink r:id="rId37" ref="B37"/>
    <hyperlink r:id="rId38" ref="G37"/>
    <hyperlink r:id="rId39" ref="B38"/>
    <hyperlink r:id="rId40" ref="G38"/>
    <hyperlink r:id="rId41" ref="B39"/>
    <hyperlink r:id="rId42" ref="G39"/>
    <hyperlink r:id="rId43" ref="B40"/>
    <hyperlink r:id="rId44" ref="B41"/>
    <hyperlink r:id="rId45" ref="B42"/>
    <hyperlink r:id="rId46" ref="B43"/>
    <hyperlink r:id="rId47" ref="B47"/>
    <hyperlink r:id="rId48" ref="C48"/>
    <hyperlink r:id="rId49" ref="C49"/>
    <hyperlink r:id="rId50" ref="C50"/>
    <hyperlink r:id="rId51" ref="C52"/>
    <hyperlink r:id="rId52" ref="C53"/>
    <hyperlink r:id="rId53" ref="C54"/>
    <hyperlink r:id="rId54" ref="C56"/>
    <hyperlink r:id="rId55" location="django.http.HttpResponse" ref="C57"/>
    <hyperlink r:id="rId56" location="returning-errors" ref="C58"/>
    <hyperlink r:id="rId57" location="httprequest-objects" ref="C60"/>
    <hyperlink r:id="rId58" ref="C61"/>
    <hyperlink r:id="rId59" location="django.forms.ModelForm" ref="C62"/>
    <hyperlink r:id="rId60" location="looping-over-the-form-s-fields" ref="C63"/>
    <hyperlink r:id="rId61" ref="C64"/>
    <hyperlink r:id="rId62" ref="C65"/>
    <hyperlink r:id="rId63" ref="C66"/>
    <hyperlink r:id="rId64" ref="C67"/>
    <hyperlink r:id="rId65" location="user-objects" ref="C68"/>
    <hyperlink r:id="rId66" ref="C69"/>
    <hyperlink r:id="rId67" ref="C70"/>
    <hyperlink r:id="rId68" ref="C71"/>
    <hyperlink r:id="rId69" ref="A75"/>
    <hyperlink r:id="rId70" ref="A76"/>
    <hyperlink r:id="rId71" ref="C81"/>
  </hyperlinks>
  <drawing r:id="rId7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10.57"/>
    <col customWidth="1" min="4" max="4" width="32.43"/>
    <col customWidth="1" min="5" max="5" width="17.71"/>
    <col customWidth="1" min="8" max="8" width="28.43"/>
    <col customWidth="1" min="9" max="9" width="22.86"/>
    <col customWidth="1" min="11" max="11" width="51.29"/>
  </cols>
  <sheetData>
    <row r="1">
      <c r="A1" s="1" t="s">
        <v>0</v>
      </c>
      <c r="C1" s="8"/>
      <c r="E1" s="1" t="s">
        <v>5</v>
      </c>
      <c r="H1" s="10"/>
    </row>
    <row r="2">
      <c r="I2" s="12"/>
    </row>
    <row r="5">
      <c r="I5" s="14" t="s">
        <v>10</v>
      </c>
    </row>
    <row r="6">
      <c r="I6" s="16" t="s">
        <v>12</v>
      </c>
    </row>
    <row r="7">
      <c r="I7" s="16" t="s">
        <v>14</v>
      </c>
    </row>
    <row r="8">
      <c r="B8" s="17"/>
      <c r="I8" s="16" t="s">
        <v>15</v>
      </c>
      <c r="K8" s="19">
        <f>time(hour(now()),minute(now()),second(now()))</f>
        <v>0.4718171296</v>
      </c>
    </row>
    <row r="9">
      <c r="I9" s="21"/>
      <c r="K9" s="19">
        <f>time(12,30,0)</f>
        <v>0.5208333333</v>
      </c>
    </row>
    <row r="10">
      <c r="B10" s="25"/>
    </row>
    <row r="12">
      <c r="I12" s="16" t="s">
        <v>26</v>
      </c>
    </row>
    <row r="13">
      <c r="B13" s="27"/>
      <c r="E13" s="28"/>
      <c r="I13" s="16" t="s">
        <v>27</v>
      </c>
      <c r="J13" s="16" t="s">
        <v>28</v>
      </c>
      <c r="K13" s="34">
        <f>K17-(NOW()-TODAY())</f>
        <v>0.04554471065</v>
      </c>
      <c r="L13" s="36" t="s">
        <v>37</v>
      </c>
    </row>
    <row r="14">
      <c r="I14" s="16" t="s">
        <v>39</v>
      </c>
    </row>
    <row r="15">
      <c r="I15" s="38" t="s">
        <v>40</v>
      </c>
      <c r="J15" s="16" t="s">
        <v>41</v>
      </c>
    </row>
    <row r="16">
      <c r="I16" s="16" t="s">
        <v>42</v>
      </c>
      <c r="J16" s="16" t="s">
        <v>43</v>
      </c>
    </row>
    <row r="17">
      <c r="C17" s="40"/>
      <c r="K17" s="19">
        <f>if(mod((weeknum(now())),2), time(12,30,0), time(12,25,0))</f>
        <v>0.5173611111</v>
      </c>
    </row>
    <row r="19">
      <c r="D19" s="42"/>
    </row>
    <row r="20">
      <c r="E20" s="39"/>
    </row>
    <row r="22">
      <c r="I22" s="43"/>
      <c r="J22" s="43"/>
    </row>
    <row r="23">
      <c r="E23" s="39"/>
    </row>
    <row r="24">
      <c r="I24" s="45"/>
      <c r="J24" s="47"/>
    </row>
    <row r="25">
      <c r="J25" s="49"/>
    </row>
    <row r="26" ht="17.25" customHeight="1">
      <c r="G26" s="51"/>
    </row>
    <row r="27">
      <c r="B27" s="52"/>
      <c r="D27" s="52"/>
      <c r="E27" s="52"/>
      <c r="G27" s="52"/>
    </row>
    <row r="28">
      <c r="B28" s="52"/>
      <c r="D28" s="52"/>
      <c r="E28" s="52"/>
      <c r="G28" s="52"/>
      <c r="I28" s="52"/>
    </row>
    <row r="29">
      <c r="B29" s="54"/>
      <c r="C29" s="54"/>
      <c r="D29" s="55"/>
      <c r="F29" s="52"/>
      <c r="G29" s="56"/>
      <c r="H29" s="58"/>
    </row>
    <row r="30">
      <c r="B30" s="52"/>
      <c r="C30" s="54"/>
      <c r="D30" s="60"/>
      <c r="E30" s="52"/>
      <c r="G30" s="52"/>
      <c r="H30" s="58"/>
      <c r="I30" s="52"/>
    </row>
    <row r="31" ht="57.75" customHeight="1">
      <c r="B31" s="52"/>
      <c r="C31" s="54"/>
      <c r="D31" s="52"/>
      <c r="E31" s="52"/>
      <c r="G31" s="52"/>
      <c r="H31" s="58"/>
      <c r="I31" s="52"/>
      <c r="K31" s="61" t="s">
        <v>68</v>
      </c>
    </row>
    <row r="32">
      <c r="B32" s="52"/>
      <c r="D32" s="52"/>
      <c r="E32" s="52"/>
      <c r="G32" s="58"/>
      <c r="H32" s="62"/>
      <c r="K32" s="63"/>
    </row>
    <row r="36">
      <c r="I36" s="42"/>
    </row>
    <row r="37">
      <c r="G37" s="39"/>
    </row>
    <row r="39">
      <c r="C39" s="65"/>
      <c r="K39" s="66"/>
    </row>
    <row r="76">
      <c r="G76" s="67"/>
      <c r="H76" s="67"/>
      <c r="I76" s="67"/>
    </row>
    <row r="77">
      <c r="G77" s="67"/>
      <c r="H77" s="67"/>
      <c r="I77" s="67"/>
    </row>
    <row r="78">
      <c r="G78" s="69"/>
      <c r="H78" s="69"/>
      <c r="I78" s="69"/>
    </row>
    <row r="79">
      <c r="G79" s="69"/>
      <c r="H79" s="69"/>
      <c r="I79" s="69"/>
    </row>
  </sheetData>
  <conditionalFormatting sqref="C17">
    <cfRule type="notContainsBlanks" dxfId="0" priority="1">
      <formula>LEN(TRIM(C17))&gt;0</formula>
    </cfRule>
  </conditionalFormatting>
  <conditionalFormatting sqref="I21">
    <cfRule type="notContainsBlanks" dxfId="0" priority="2">
      <formula>LEN(TRIM(I21))&gt;0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53.71"/>
    <col customWidth="1" min="2" max="2" width="110.14"/>
  </cols>
  <sheetData>
    <row r="1">
      <c r="A1" s="86" t="s">
        <v>127</v>
      </c>
      <c r="B1" s="88" t="s">
        <v>131</v>
      </c>
      <c r="F1" s="90"/>
    </row>
    <row r="2">
      <c r="A2" s="91" t="s">
        <v>141</v>
      </c>
      <c r="B2" s="94" t="s">
        <v>144</v>
      </c>
      <c r="C2" s="95" t="s">
        <v>152</v>
      </c>
    </row>
    <row r="3">
      <c r="A3" s="86" t="s">
        <v>156</v>
      </c>
      <c r="B3" s="97" t="s">
        <v>157</v>
      </c>
    </row>
    <row r="4">
      <c r="A4" s="86" t="s">
        <v>162</v>
      </c>
      <c r="B4" s="97" t="s">
        <v>163</v>
      </c>
    </row>
    <row r="5">
      <c r="A5" s="86" t="s">
        <v>171</v>
      </c>
      <c r="B5" s="97" t="s">
        <v>172</v>
      </c>
      <c r="C5" s="101" t="s">
        <v>180</v>
      </c>
    </row>
    <row r="6">
      <c r="A6" s="86" t="s">
        <v>183</v>
      </c>
      <c r="B6" s="97" t="s">
        <v>184</v>
      </c>
      <c r="C6" s="105" t="s">
        <v>188</v>
      </c>
    </row>
    <row r="7" ht="321.0" customHeight="1">
      <c r="A7" s="16" t="s">
        <v>200</v>
      </c>
      <c r="C7" s="42" t="s">
        <v>201</v>
      </c>
    </row>
    <row r="8">
      <c r="A8" s="68" t="s">
        <v>203</v>
      </c>
    </row>
    <row r="18">
      <c r="A18" s="106"/>
    </row>
  </sheetData>
  <mergeCells count="1">
    <mergeCell ref="A7:B7"/>
  </mergeCells>
  <hyperlinks>
    <hyperlink r:id="rId1" ref="B1"/>
    <hyperlink r:id="rId2" ref="B2"/>
    <hyperlink r:id="rId3" ref="B3"/>
    <hyperlink r:id="rId4" ref="B4"/>
    <hyperlink r:id="rId5" ref="B5"/>
    <hyperlink r:id="rId6" ref="B6"/>
    <hyperlink r:id="rId7" ref="C6"/>
    <hyperlink r:id="rId8" ref="A8"/>
  </hyperlinks>
  <drawing r:id="rId9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3" width="10.86"/>
    <col customWidth="1" min="4" max="4" width="10.0"/>
    <col customWidth="1" min="5" max="5" width="12.86"/>
    <col customWidth="1" min="6" max="6" width="45.29"/>
    <col customWidth="1" min="7" max="7" width="38.14"/>
    <col customWidth="1" min="8" max="8" width="25.57"/>
    <col customWidth="1" min="10" max="10" width="125.57"/>
  </cols>
  <sheetData>
    <row r="1">
      <c r="A1" s="122" t="s">
        <v>31</v>
      </c>
      <c r="B1" s="125" t="s">
        <v>259</v>
      </c>
      <c r="C1" s="125" t="s">
        <v>265</v>
      </c>
      <c r="D1" s="125" t="s">
        <v>266</v>
      </c>
      <c r="E1" s="125" t="s">
        <v>267</v>
      </c>
      <c r="F1" s="127" t="s">
        <v>268</v>
      </c>
      <c r="G1" s="127" t="s">
        <v>273</v>
      </c>
      <c r="H1" s="127" t="s">
        <v>274</v>
      </c>
    </row>
    <row r="2">
      <c r="A2" s="129" t="s">
        <v>137</v>
      </c>
      <c r="B2" s="131">
        <v>9.0</v>
      </c>
      <c r="C2" s="132">
        <v>1.0</v>
      </c>
      <c r="D2" s="132" t="s">
        <v>137</v>
      </c>
      <c r="E2" s="132" t="s">
        <v>289</v>
      </c>
      <c r="F2" s="133" t="s">
        <v>291</v>
      </c>
      <c r="G2" s="134" t="s">
        <v>301</v>
      </c>
      <c r="H2" s="132" t="s">
        <v>304</v>
      </c>
      <c r="J2" s="136" t="s">
        <v>305</v>
      </c>
      <c r="M2" s="137"/>
      <c r="N2" s="137"/>
      <c r="O2" s="138"/>
      <c r="P2" s="138"/>
      <c r="Q2" s="138"/>
      <c r="S2" s="16"/>
    </row>
    <row r="3" ht="22.5" customHeight="1">
      <c r="A3" s="129" t="s">
        <v>168</v>
      </c>
      <c r="B3" s="141"/>
      <c r="C3" s="141"/>
      <c r="D3" s="141"/>
      <c r="E3" s="141"/>
      <c r="F3" s="141"/>
      <c r="G3" s="142"/>
      <c r="H3" s="141"/>
      <c r="J3" s="143"/>
      <c r="M3" s="137"/>
    </row>
    <row r="4" ht="22.5" customHeight="1">
      <c r="A4" s="129" t="s">
        <v>44</v>
      </c>
      <c r="B4" s="131">
        <v>1.0</v>
      </c>
      <c r="C4" s="131">
        <v>2.0</v>
      </c>
      <c r="D4" s="131" t="s">
        <v>209</v>
      </c>
      <c r="E4" s="131" t="s">
        <v>323</v>
      </c>
      <c r="F4" s="133" t="s">
        <v>325</v>
      </c>
      <c r="G4" s="133" t="s">
        <v>340</v>
      </c>
      <c r="H4" s="132" t="s">
        <v>304</v>
      </c>
      <c r="J4" s="150" t="s">
        <v>344</v>
      </c>
      <c r="M4" s="137"/>
      <c r="N4" s="137"/>
      <c r="O4" s="151"/>
      <c r="P4" s="151"/>
      <c r="Q4" s="151"/>
      <c r="R4" s="50"/>
      <c r="S4" s="50"/>
    </row>
    <row r="5">
      <c r="A5" s="129" t="s">
        <v>209</v>
      </c>
      <c r="B5" s="141"/>
      <c r="C5" s="141"/>
      <c r="D5" s="141"/>
      <c r="E5" s="141"/>
      <c r="F5" s="141"/>
      <c r="G5" s="141"/>
      <c r="H5" s="141"/>
      <c r="J5" s="143"/>
      <c r="M5" s="137"/>
      <c r="R5" s="50"/>
      <c r="S5" s="50"/>
    </row>
    <row r="6" ht="27.75" customHeight="1">
      <c r="A6" s="129" t="s">
        <v>82</v>
      </c>
      <c r="B6" s="131">
        <v>6.0</v>
      </c>
      <c r="C6" s="132">
        <v>3.0</v>
      </c>
      <c r="D6" s="152" t="s">
        <v>82</v>
      </c>
      <c r="E6" s="152" t="s">
        <v>355</v>
      </c>
      <c r="F6" s="133" t="s">
        <v>356</v>
      </c>
      <c r="G6" s="153" t="s">
        <v>361</v>
      </c>
      <c r="H6" s="132" t="s">
        <v>304</v>
      </c>
      <c r="I6" s="154"/>
      <c r="J6" s="155" t="s">
        <v>364</v>
      </c>
      <c r="K6" s="156"/>
      <c r="L6" s="62"/>
      <c r="M6" s="137"/>
      <c r="N6" s="137"/>
      <c r="O6" s="138"/>
      <c r="P6" s="157"/>
      <c r="Q6" s="157"/>
      <c r="R6" s="16"/>
      <c r="S6" s="50"/>
    </row>
    <row r="7">
      <c r="A7" s="158" t="s">
        <v>355</v>
      </c>
      <c r="B7" s="141"/>
      <c r="C7" s="141"/>
      <c r="D7" s="141"/>
      <c r="E7" s="141"/>
      <c r="F7" s="141"/>
      <c r="G7" s="142"/>
      <c r="H7" s="141"/>
      <c r="J7" s="143"/>
      <c r="M7" s="159"/>
      <c r="S7" s="16"/>
    </row>
    <row r="8" ht="22.5" customHeight="1">
      <c r="A8" s="129" t="s">
        <v>65</v>
      </c>
      <c r="B8" s="131">
        <v>10.0</v>
      </c>
      <c r="C8" s="131">
        <v>4.0</v>
      </c>
      <c r="D8" s="131" t="s">
        <v>65</v>
      </c>
      <c r="E8" s="131" t="s">
        <v>52</v>
      </c>
      <c r="F8" s="134" t="s">
        <v>372</v>
      </c>
      <c r="G8" s="134" t="s">
        <v>375</v>
      </c>
      <c r="H8" s="132" t="s">
        <v>304</v>
      </c>
      <c r="J8" s="160" t="s">
        <v>378</v>
      </c>
      <c r="M8" s="137"/>
      <c r="N8" s="137"/>
      <c r="O8" s="151"/>
      <c r="P8" s="151"/>
      <c r="Q8" s="151"/>
      <c r="R8" s="50"/>
      <c r="S8" s="50"/>
    </row>
    <row r="9">
      <c r="A9" s="129" t="s">
        <v>52</v>
      </c>
      <c r="B9" s="141"/>
      <c r="C9" s="141"/>
      <c r="D9" s="141"/>
      <c r="E9" s="141"/>
      <c r="F9" s="142"/>
      <c r="G9" s="142"/>
      <c r="H9" s="141"/>
      <c r="J9" s="143"/>
      <c r="M9" s="137"/>
      <c r="R9" s="50"/>
      <c r="S9" s="50"/>
    </row>
    <row r="10" ht="15.0" customHeight="1">
      <c r="A10" s="129" t="s">
        <v>216</v>
      </c>
      <c r="B10" s="131">
        <v>5.0</v>
      </c>
      <c r="C10" s="131">
        <v>5.0</v>
      </c>
      <c r="D10" s="131" t="s">
        <v>216</v>
      </c>
      <c r="E10" s="131" t="s">
        <v>234</v>
      </c>
      <c r="F10" s="167" t="s">
        <v>386</v>
      </c>
      <c r="G10" s="133" t="s">
        <v>396</v>
      </c>
      <c r="H10" s="132" t="s">
        <v>304</v>
      </c>
      <c r="J10" s="170" t="s">
        <v>403</v>
      </c>
      <c r="M10" s="137"/>
      <c r="N10" s="137"/>
      <c r="O10" s="151"/>
      <c r="P10" s="151"/>
      <c r="Q10" s="151"/>
      <c r="R10" s="50"/>
      <c r="S10" s="50"/>
    </row>
    <row r="11">
      <c r="A11" s="129" t="s">
        <v>234</v>
      </c>
      <c r="B11" s="141"/>
      <c r="C11" s="141"/>
      <c r="D11" s="141"/>
      <c r="E11" s="141"/>
      <c r="F11" s="142"/>
      <c r="G11" s="141"/>
      <c r="H11" s="141"/>
      <c r="J11" s="143"/>
      <c r="M11" s="137"/>
      <c r="R11" s="50"/>
      <c r="S11" s="50"/>
    </row>
    <row r="12">
      <c r="A12" s="129" t="s">
        <v>222</v>
      </c>
      <c r="B12" s="131">
        <v>8.0</v>
      </c>
      <c r="C12" s="132">
        <v>6.0</v>
      </c>
      <c r="D12" s="132" t="s">
        <v>222</v>
      </c>
      <c r="E12" s="132" t="s">
        <v>222</v>
      </c>
      <c r="F12" s="134" t="s">
        <v>416</v>
      </c>
      <c r="G12" s="133" t="s">
        <v>419</v>
      </c>
      <c r="H12" s="132" t="s">
        <v>304</v>
      </c>
      <c r="M12" s="137"/>
      <c r="N12" s="137"/>
      <c r="O12" s="138"/>
      <c r="P12" s="138"/>
      <c r="Q12" s="138"/>
      <c r="R12" s="50"/>
      <c r="S12" s="50"/>
    </row>
    <row r="13">
      <c r="A13" s="129" t="s">
        <v>149</v>
      </c>
      <c r="B13" s="141"/>
      <c r="C13" s="141"/>
      <c r="D13" s="141"/>
      <c r="E13" s="141"/>
      <c r="F13" s="142"/>
      <c r="G13" s="141"/>
      <c r="H13" s="141"/>
      <c r="J13" s="184" t="s">
        <v>423</v>
      </c>
      <c r="M13" s="137"/>
      <c r="R13" s="50"/>
      <c r="S13" s="50"/>
    </row>
    <row r="14">
      <c r="A14" s="129" t="s">
        <v>96</v>
      </c>
      <c r="B14" s="131">
        <v>3.0</v>
      </c>
      <c r="C14" s="132">
        <v>7.0</v>
      </c>
      <c r="D14" s="132" t="s">
        <v>96</v>
      </c>
      <c r="E14" s="132" t="s">
        <v>243</v>
      </c>
      <c r="F14" s="133" t="s">
        <v>428</v>
      </c>
      <c r="G14" s="133" t="s">
        <v>434</v>
      </c>
      <c r="H14" s="132" t="s">
        <v>304</v>
      </c>
      <c r="M14" s="137"/>
      <c r="N14" s="137"/>
      <c r="O14" s="138"/>
      <c r="P14" s="138"/>
      <c r="Q14" s="138"/>
      <c r="R14" s="16"/>
      <c r="S14" s="50"/>
    </row>
    <row r="15">
      <c r="A15" s="192" t="s">
        <v>243</v>
      </c>
      <c r="B15" s="141"/>
      <c r="C15" s="141"/>
      <c r="D15" s="141"/>
      <c r="E15" s="141"/>
      <c r="F15" s="141"/>
      <c r="G15" s="141"/>
      <c r="H15" s="141"/>
      <c r="M15" s="193"/>
      <c r="R15" s="50"/>
      <c r="S15" s="50"/>
    </row>
    <row r="16">
      <c r="A16" s="129" t="s">
        <v>102</v>
      </c>
      <c r="B16" s="131">
        <v>4.0</v>
      </c>
      <c r="C16" s="131">
        <v>8.0</v>
      </c>
      <c r="D16" s="131" t="s">
        <v>438</v>
      </c>
      <c r="E16" s="131" t="s">
        <v>102</v>
      </c>
      <c r="F16" s="134" t="s">
        <v>440</v>
      </c>
      <c r="G16" s="134" t="s">
        <v>444</v>
      </c>
      <c r="H16" s="132" t="s">
        <v>304</v>
      </c>
      <c r="M16" s="137"/>
      <c r="N16" s="137"/>
      <c r="O16" s="151"/>
      <c r="P16" s="151"/>
      <c r="Q16" s="151"/>
      <c r="R16" s="50"/>
      <c r="S16" s="50"/>
    </row>
    <row r="17">
      <c r="A17" s="129" t="s">
        <v>438</v>
      </c>
      <c r="B17" s="141"/>
      <c r="C17" s="141"/>
      <c r="D17" s="141"/>
      <c r="E17" s="141"/>
      <c r="F17" s="142"/>
      <c r="G17" s="142"/>
      <c r="H17" s="141"/>
      <c r="M17" s="137"/>
      <c r="R17" s="16"/>
      <c r="S17" s="50"/>
    </row>
    <row r="18">
      <c r="A18" s="129" t="s">
        <v>275</v>
      </c>
      <c r="B18" s="131">
        <v>7.0</v>
      </c>
      <c r="C18" s="131">
        <v>9.0</v>
      </c>
      <c r="D18" s="131" t="s">
        <v>112</v>
      </c>
      <c r="E18" s="131" t="s">
        <v>112</v>
      </c>
      <c r="F18" s="134" t="s">
        <v>448</v>
      </c>
      <c r="G18" s="133" t="s">
        <v>450</v>
      </c>
      <c r="H18" s="132" t="s">
        <v>304</v>
      </c>
      <c r="M18" s="137"/>
      <c r="N18" s="137"/>
      <c r="O18" s="151"/>
      <c r="P18" s="151"/>
      <c r="Q18" s="151"/>
      <c r="R18" s="50"/>
      <c r="S18" s="50"/>
    </row>
    <row r="19">
      <c r="A19" s="129" t="s">
        <v>112</v>
      </c>
      <c r="B19" s="141"/>
      <c r="C19" s="141"/>
      <c r="D19" s="141"/>
      <c r="E19" s="141"/>
      <c r="F19" s="142"/>
      <c r="G19" s="141"/>
      <c r="H19" s="141"/>
      <c r="M19" s="137"/>
      <c r="R19" s="50"/>
      <c r="S19" s="50"/>
    </row>
    <row r="20">
      <c r="A20" s="129" t="s">
        <v>197</v>
      </c>
      <c r="B20" s="131">
        <v>11.0</v>
      </c>
      <c r="C20" s="131">
        <v>10.0</v>
      </c>
      <c r="D20" s="131" t="s">
        <v>187</v>
      </c>
      <c r="E20" s="131" t="s">
        <v>197</v>
      </c>
      <c r="F20" s="133" t="s">
        <v>454</v>
      </c>
      <c r="G20" s="133" t="s">
        <v>455</v>
      </c>
      <c r="H20" s="132" t="s">
        <v>456</v>
      </c>
      <c r="M20" s="137"/>
      <c r="N20" s="159"/>
      <c r="O20" s="151"/>
      <c r="P20" s="151"/>
      <c r="Q20" s="151"/>
      <c r="R20" s="50"/>
      <c r="S20" s="50"/>
    </row>
    <row r="21">
      <c r="A21" s="129" t="s">
        <v>187</v>
      </c>
      <c r="B21" s="141"/>
      <c r="C21" s="141"/>
      <c r="D21" s="141"/>
      <c r="E21" s="141"/>
      <c r="F21" s="141"/>
      <c r="G21" s="141"/>
      <c r="H21" s="141"/>
      <c r="M21" s="137"/>
      <c r="R21" s="50"/>
      <c r="S21" s="50"/>
    </row>
    <row r="22">
      <c r="A22" s="129" t="s">
        <v>227</v>
      </c>
      <c r="B22" s="216">
        <v>2.0</v>
      </c>
      <c r="C22" s="216">
        <v>11.0</v>
      </c>
      <c r="D22" s="216" t="s">
        <v>177</v>
      </c>
      <c r="E22" s="218" t="s">
        <v>177</v>
      </c>
      <c r="F22" s="223" t="s">
        <v>457</v>
      </c>
      <c r="G22" s="223" t="s">
        <v>459</v>
      </c>
      <c r="H22" s="132" t="s">
        <v>304</v>
      </c>
      <c r="M22" s="137"/>
      <c r="N22" s="137"/>
      <c r="O22" s="224"/>
      <c r="P22" s="224"/>
      <c r="Q22" s="151"/>
      <c r="R22" s="50"/>
      <c r="S22" s="50"/>
    </row>
    <row r="23">
      <c r="A23" s="129" t="s">
        <v>177</v>
      </c>
      <c r="B23" s="141"/>
      <c r="C23" s="141"/>
      <c r="D23" s="141"/>
      <c r="E23" s="141"/>
      <c r="F23" s="142"/>
      <c r="G23" s="142"/>
      <c r="H23" s="141"/>
      <c r="M23" s="137"/>
      <c r="R23" s="50"/>
      <c r="S23" s="50"/>
    </row>
    <row r="24">
      <c r="B24" s="68" t="s">
        <v>463</v>
      </c>
      <c r="D24" s="227"/>
      <c r="E24" s="227"/>
      <c r="F24" s="147"/>
      <c r="J24" s="229" t="s">
        <v>464</v>
      </c>
    </row>
    <row r="25">
      <c r="A25" s="230"/>
      <c r="B25" s="230"/>
      <c r="J25" s="231"/>
    </row>
    <row r="26">
      <c r="A26" s="230"/>
      <c r="B26" s="230"/>
    </row>
    <row r="27">
      <c r="A27" s="230"/>
      <c r="B27" s="230"/>
      <c r="J27" s="155"/>
    </row>
    <row r="28">
      <c r="A28" s="230"/>
      <c r="B28" s="230"/>
    </row>
    <row r="29">
      <c r="A29" s="230"/>
      <c r="B29" s="230"/>
      <c r="D29" s="16"/>
      <c r="E29" s="16"/>
      <c r="F29" s="16"/>
      <c r="G29" s="16"/>
      <c r="H29" s="16"/>
      <c r="J29" s="160"/>
    </row>
    <row r="30">
      <c r="A30" s="230"/>
      <c r="B30" s="230"/>
    </row>
    <row r="31">
      <c r="A31" s="230"/>
      <c r="B31" s="230"/>
      <c r="J31" s="170"/>
    </row>
    <row r="32">
      <c r="A32" s="230"/>
      <c r="B32" s="230"/>
    </row>
    <row r="33">
      <c r="A33" s="230"/>
      <c r="B33" s="230"/>
    </row>
    <row r="34">
      <c r="A34" s="230"/>
      <c r="B34" s="230"/>
    </row>
    <row r="35">
      <c r="A35" s="230"/>
      <c r="B35" s="230"/>
    </row>
    <row r="36">
      <c r="A36" s="234"/>
      <c r="B36" s="230"/>
    </row>
    <row r="37">
      <c r="A37" s="230"/>
      <c r="B37" s="230"/>
    </row>
    <row r="38">
      <c r="A38" s="230"/>
      <c r="B38" s="230"/>
    </row>
    <row r="39">
      <c r="A39" s="230"/>
      <c r="B39" s="230"/>
    </row>
    <row r="40">
      <c r="A40" s="230"/>
      <c r="B40" s="230"/>
    </row>
    <row r="41">
      <c r="A41" s="230"/>
      <c r="B41" s="230"/>
    </row>
    <row r="42">
      <c r="A42" s="230"/>
      <c r="B42" s="230"/>
    </row>
    <row r="43">
      <c r="B43" s="230"/>
    </row>
    <row r="44">
      <c r="A44" s="230"/>
      <c r="B44" s="230"/>
    </row>
    <row r="45">
      <c r="A45" s="230"/>
      <c r="B45" s="230"/>
    </row>
    <row r="46">
      <c r="A46" s="230"/>
      <c r="B46" s="230"/>
    </row>
  </sheetData>
  <mergeCells count="126">
    <mergeCell ref="O8:O9"/>
    <mergeCell ref="P8:P9"/>
    <mergeCell ref="Q8:Q9"/>
    <mergeCell ref="F8:F9"/>
    <mergeCell ref="G8:G9"/>
    <mergeCell ref="B8:B9"/>
    <mergeCell ref="C8:C9"/>
    <mergeCell ref="D8:D9"/>
    <mergeCell ref="E8:E9"/>
    <mergeCell ref="H8:H9"/>
    <mergeCell ref="J8:J9"/>
    <mergeCell ref="N8:N9"/>
    <mergeCell ref="N10:N11"/>
    <mergeCell ref="O10:O11"/>
    <mergeCell ref="P10:P11"/>
    <mergeCell ref="Q10:Q11"/>
    <mergeCell ref="B10:B11"/>
    <mergeCell ref="C10:C11"/>
    <mergeCell ref="D10:D11"/>
    <mergeCell ref="E10:E11"/>
    <mergeCell ref="G10:G11"/>
    <mergeCell ref="H10:H11"/>
    <mergeCell ref="J10:J11"/>
    <mergeCell ref="F10:F11"/>
    <mergeCell ref="O12:O13"/>
    <mergeCell ref="P12:P13"/>
    <mergeCell ref="Q12:Q13"/>
    <mergeCell ref="B12:B13"/>
    <mergeCell ref="C12:C13"/>
    <mergeCell ref="D12:D13"/>
    <mergeCell ref="E12:E13"/>
    <mergeCell ref="G12:G13"/>
    <mergeCell ref="H12:H13"/>
    <mergeCell ref="N12:N13"/>
    <mergeCell ref="F12:F13"/>
    <mergeCell ref="N2:N3"/>
    <mergeCell ref="O2:O3"/>
    <mergeCell ref="P2:P3"/>
    <mergeCell ref="Q2:Q3"/>
    <mergeCell ref="B2:B3"/>
    <mergeCell ref="C2:C3"/>
    <mergeCell ref="D2:D3"/>
    <mergeCell ref="E2:E3"/>
    <mergeCell ref="F2:F3"/>
    <mergeCell ref="H2:H3"/>
    <mergeCell ref="J2:J3"/>
    <mergeCell ref="G2:G3"/>
    <mergeCell ref="J4:J5"/>
    <mergeCell ref="N4:N5"/>
    <mergeCell ref="O4:O5"/>
    <mergeCell ref="P4:P5"/>
    <mergeCell ref="Q4:Q5"/>
    <mergeCell ref="B4:B5"/>
    <mergeCell ref="C4:C5"/>
    <mergeCell ref="D4:D5"/>
    <mergeCell ref="E4:E5"/>
    <mergeCell ref="F4:F5"/>
    <mergeCell ref="G4:G5"/>
    <mergeCell ref="H4:H5"/>
    <mergeCell ref="J6:J7"/>
    <mergeCell ref="N6:N7"/>
    <mergeCell ref="O6:O7"/>
    <mergeCell ref="P6:P7"/>
    <mergeCell ref="Q6:Q7"/>
    <mergeCell ref="B6:B7"/>
    <mergeCell ref="C6:C7"/>
    <mergeCell ref="D6:D7"/>
    <mergeCell ref="E6:E7"/>
    <mergeCell ref="F6:F7"/>
    <mergeCell ref="H6:H7"/>
    <mergeCell ref="G6:G7"/>
    <mergeCell ref="N14:N15"/>
    <mergeCell ref="O14:O15"/>
    <mergeCell ref="P14:P15"/>
    <mergeCell ref="Q14:Q15"/>
    <mergeCell ref="G16:G17"/>
    <mergeCell ref="F16:F17"/>
    <mergeCell ref="B16:B17"/>
    <mergeCell ref="C16:C17"/>
    <mergeCell ref="D16:D17"/>
    <mergeCell ref="E16:E17"/>
    <mergeCell ref="H16:H17"/>
    <mergeCell ref="N16:N17"/>
    <mergeCell ref="O16:O17"/>
    <mergeCell ref="B14:B15"/>
    <mergeCell ref="C14:C15"/>
    <mergeCell ref="D14:D15"/>
    <mergeCell ref="E14:E15"/>
    <mergeCell ref="F14:F15"/>
    <mergeCell ref="G14:G15"/>
    <mergeCell ref="H14:H15"/>
    <mergeCell ref="P16:P17"/>
    <mergeCell ref="Q16:Q17"/>
    <mergeCell ref="B18:B19"/>
    <mergeCell ref="C18:C19"/>
    <mergeCell ref="D18:D19"/>
    <mergeCell ref="E18:E19"/>
    <mergeCell ref="G18:G19"/>
    <mergeCell ref="H18:H19"/>
    <mergeCell ref="N18:N19"/>
    <mergeCell ref="F18:F19"/>
    <mergeCell ref="B22:B23"/>
    <mergeCell ref="C22:C23"/>
    <mergeCell ref="D22:D23"/>
    <mergeCell ref="E22:E23"/>
    <mergeCell ref="H22:H23"/>
    <mergeCell ref="F22:F23"/>
    <mergeCell ref="G22:G23"/>
    <mergeCell ref="B20:B21"/>
    <mergeCell ref="C20:C21"/>
    <mergeCell ref="D20:D21"/>
    <mergeCell ref="E20:E21"/>
    <mergeCell ref="F20:F21"/>
    <mergeCell ref="G20:G21"/>
    <mergeCell ref="H20:H21"/>
    <mergeCell ref="N22:N23"/>
    <mergeCell ref="O22:O23"/>
    <mergeCell ref="P22:P23"/>
    <mergeCell ref="Q22:Q23"/>
    <mergeCell ref="O18:O19"/>
    <mergeCell ref="P18:P19"/>
    <mergeCell ref="Q18:Q19"/>
    <mergeCell ref="N20:N21"/>
    <mergeCell ref="O20:O21"/>
    <mergeCell ref="P20:P21"/>
    <mergeCell ref="Q20:Q21"/>
  </mergeCells>
  <hyperlinks>
    <hyperlink r:id="rId1" ref="F2"/>
    <hyperlink r:id="rId2" ref="G2"/>
    <hyperlink r:id="rId3" ref="F4"/>
    <hyperlink r:id="rId4" ref="G4"/>
    <hyperlink r:id="rId5" ref="J4"/>
    <hyperlink r:id="rId6" ref="F6"/>
    <hyperlink r:id="rId7" ref="G6"/>
    <hyperlink r:id="rId8" ref="F8"/>
    <hyperlink r:id="rId9" ref="G8"/>
    <hyperlink r:id="rId10" ref="F10"/>
    <hyperlink r:id="rId11" ref="G10"/>
    <hyperlink r:id="rId12" ref="F12"/>
    <hyperlink r:id="rId13" ref="G12"/>
    <hyperlink r:id="rId14" ref="F14"/>
    <hyperlink r:id="rId15" ref="G14"/>
    <hyperlink r:id="rId16" ref="F16"/>
    <hyperlink r:id="rId17" ref="G16"/>
    <hyperlink r:id="rId18" ref="F18"/>
    <hyperlink r:id="rId19" ref="G18"/>
    <hyperlink r:id="rId20" ref="F20"/>
    <hyperlink r:id="rId21" ref="G20"/>
    <hyperlink r:id="rId22" ref="F22"/>
    <hyperlink r:id="rId23" ref="G22"/>
    <hyperlink r:id="rId24" ref="B24"/>
  </hyperlinks>
  <drawing r:id="rId25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3" width="18.43"/>
    <col customWidth="1" min="4" max="4" width="27.86"/>
    <col customWidth="1" min="5" max="7" width="18.43"/>
    <col customWidth="1" min="13" max="15" width="4.57"/>
    <col customWidth="1" min="16" max="16" width="12.86"/>
    <col customWidth="1" min="17" max="20" width="4.57"/>
    <col customWidth="1" min="21" max="24" width="9.43"/>
  </cols>
  <sheetData>
    <row r="1" ht="25.5" customHeight="1">
      <c r="A1" s="54"/>
      <c r="B1" s="54"/>
      <c r="C1" s="54"/>
      <c r="D1" s="54"/>
      <c r="E1" s="54"/>
      <c r="F1" s="161"/>
      <c r="G1" s="54"/>
      <c r="H1" s="162"/>
      <c r="I1" s="162"/>
      <c r="J1" s="162"/>
      <c r="K1" s="162"/>
      <c r="L1" s="163"/>
      <c r="M1" s="162"/>
      <c r="N1" s="162"/>
      <c r="O1" s="162"/>
      <c r="P1" s="162"/>
      <c r="Q1" s="162"/>
      <c r="R1" s="162"/>
      <c r="S1" s="162"/>
      <c r="T1" s="162"/>
      <c r="U1" s="162"/>
      <c r="V1" s="162"/>
      <c r="W1" s="162"/>
      <c r="X1" s="162"/>
      <c r="Y1" s="162"/>
      <c r="Z1" s="162"/>
    </row>
    <row r="2" ht="75.0" customHeight="1">
      <c r="A2" s="164" t="s">
        <v>385</v>
      </c>
      <c r="B2" s="165" t="s">
        <v>388</v>
      </c>
      <c r="C2" s="166" t="s">
        <v>391</v>
      </c>
      <c r="D2" s="168" t="s">
        <v>394</v>
      </c>
      <c r="E2" s="169" t="s">
        <v>402</v>
      </c>
      <c r="F2" s="165" t="s">
        <v>404</v>
      </c>
      <c r="G2" s="171" t="s">
        <v>405</v>
      </c>
      <c r="H2" s="162"/>
      <c r="I2" s="172"/>
      <c r="J2" s="162"/>
      <c r="K2" s="162"/>
      <c r="L2" s="163" t="s">
        <v>409</v>
      </c>
      <c r="M2" s="162"/>
      <c r="N2" s="162"/>
      <c r="O2" s="162"/>
      <c r="P2" s="162"/>
      <c r="Q2" s="162"/>
      <c r="R2" s="162"/>
      <c r="S2" s="162"/>
      <c r="T2" s="162"/>
      <c r="U2" s="162"/>
      <c r="V2" s="162"/>
      <c r="W2" s="162"/>
      <c r="X2" s="162"/>
      <c r="Y2" s="162"/>
      <c r="Z2" s="162"/>
    </row>
    <row r="3" ht="75.0" customHeight="1">
      <c r="A3" s="173" t="s">
        <v>412</v>
      </c>
      <c r="B3" s="174"/>
      <c r="C3" s="175" t="s">
        <v>414</v>
      </c>
      <c r="D3" s="176" t="s">
        <v>415</v>
      </c>
      <c r="E3" s="177" t="s">
        <v>417</v>
      </c>
      <c r="F3" s="178" t="s">
        <v>418</v>
      </c>
      <c r="G3" s="179"/>
      <c r="H3" s="180"/>
      <c r="I3" s="181"/>
      <c r="J3" s="181" t="s">
        <v>420</v>
      </c>
      <c r="K3" s="182"/>
      <c r="L3" s="163" t="s">
        <v>421</v>
      </c>
      <c r="M3" s="162"/>
      <c r="N3" s="162"/>
      <c r="O3" s="162"/>
      <c r="P3" s="162"/>
      <c r="Q3" s="162"/>
      <c r="R3" s="162"/>
      <c r="S3" s="162"/>
      <c r="T3" s="162"/>
      <c r="U3" s="162"/>
      <c r="V3" s="162"/>
      <c r="W3" s="162"/>
      <c r="X3" s="162"/>
      <c r="Y3" s="162"/>
      <c r="Z3" s="162"/>
    </row>
    <row r="4" ht="75.0" customHeight="1">
      <c r="A4" s="183" t="s">
        <v>422</v>
      </c>
      <c r="B4" s="185" t="s">
        <v>424</v>
      </c>
      <c r="C4" s="186" t="s">
        <v>425</v>
      </c>
      <c r="D4" s="187" t="s">
        <v>427</v>
      </c>
      <c r="E4" s="188" t="s">
        <v>432</v>
      </c>
      <c r="F4" s="189"/>
      <c r="G4" s="190" t="s">
        <v>433</v>
      </c>
      <c r="H4" s="180"/>
      <c r="I4" s="181"/>
      <c r="J4" s="180"/>
      <c r="K4" s="162"/>
      <c r="L4" s="163" t="s">
        <v>435</v>
      </c>
      <c r="M4" s="162"/>
      <c r="N4" s="162"/>
      <c r="O4" s="162"/>
      <c r="P4" s="162"/>
      <c r="Q4" s="162"/>
      <c r="R4" s="162"/>
      <c r="S4" s="162"/>
      <c r="T4" s="162"/>
      <c r="U4" s="162"/>
      <c r="V4" s="162"/>
      <c r="W4" s="162"/>
      <c r="X4" s="162"/>
      <c r="Y4" s="162"/>
      <c r="Z4" s="162"/>
    </row>
    <row r="5" ht="75.0" customHeight="1">
      <c r="A5" s="191" t="s">
        <v>436</v>
      </c>
      <c r="B5" s="194" t="s">
        <v>437</v>
      </c>
      <c r="C5" s="195" t="s">
        <v>439</v>
      </c>
      <c r="D5" s="196" t="s">
        <v>441</v>
      </c>
      <c r="E5" s="195" t="s">
        <v>442</v>
      </c>
      <c r="F5" s="197" t="s">
        <v>443</v>
      </c>
      <c r="G5" s="198"/>
      <c r="H5" s="199" t="s">
        <v>445</v>
      </c>
      <c r="I5" s="62"/>
      <c r="J5" s="180"/>
      <c r="K5" s="162"/>
      <c r="L5" s="163" t="s">
        <v>446</v>
      </c>
      <c r="M5" s="162"/>
      <c r="N5" s="162"/>
      <c r="O5" s="162"/>
      <c r="P5" s="162"/>
      <c r="Q5" s="162"/>
      <c r="R5" s="162"/>
      <c r="S5" s="162"/>
      <c r="T5" s="162"/>
      <c r="U5" s="162"/>
      <c r="V5" s="162"/>
      <c r="W5" s="162"/>
      <c r="X5" s="162"/>
      <c r="Y5" s="162"/>
      <c r="Z5" s="162"/>
    </row>
    <row r="6" ht="51.0" customHeight="1">
      <c r="A6" s="200" t="s">
        <v>447</v>
      </c>
      <c r="B6" s="201"/>
      <c r="C6" s="202"/>
      <c r="D6" s="203"/>
      <c r="E6" s="202"/>
      <c r="F6" s="204" t="s">
        <v>449</v>
      </c>
      <c r="G6" s="201"/>
      <c r="H6" s="62"/>
      <c r="I6" s="180"/>
      <c r="J6" s="62"/>
    </row>
    <row r="7" ht="88.5" customHeight="1">
      <c r="A7" s="62"/>
      <c r="B7" s="62"/>
      <c r="C7" s="62"/>
      <c r="D7" s="205"/>
      <c r="E7" s="206"/>
      <c r="F7" s="62"/>
      <c r="G7" s="62"/>
      <c r="H7" s="62"/>
      <c r="I7" s="62"/>
      <c r="J7" s="62"/>
      <c r="L7" s="115" t="s">
        <v>451</v>
      </c>
    </row>
    <row r="8">
      <c r="A8" s="62"/>
      <c r="D8" s="78"/>
      <c r="L8" s="115" t="s">
        <v>452</v>
      </c>
    </row>
    <row r="9">
      <c r="L9" s="115" t="s">
        <v>453</v>
      </c>
    </row>
    <row r="10">
      <c r="M10" s="62"/>
      <c r="N10" s="62"/>
      <c r="O10" s="62"/>
      <c r="P10" s="62"/>
      <c r="Q10" s="62"/>
      <c r="R10" s="62"/>
      <c r="S10" s="62"/>
      <c r="T10" s="62"/>
      <c r="U10" s="62"/>
    </row>
    <row r="11">
      <c r="C11" s="16"/>
      <c r="E11" s="207"/>
      <c r="G11" s="207"/>
      <c r="M11" s="62"/>
      <c r="N11" s="62"/>
      <c r="O11" s="62"/>
      <c r="P11" s="62"/>
      <c r="Q11" s="62"/>
      <c r="R11" s="62"/>
      <c r="S11" s="62"/>
      <c r="T11" s="58"/>
      <c r="U11" s="62"/>
    </row>
    <row r="12" ht="15.75" customHeight="1">
      <c r="E12" s="207"/>
      <c r="G12" s="207"/>
      <c r="M12" s="62"/>
      <c r="N12" s="62"/>
      <c r="O12" s="62"/>
      <c r="P12" s="62"/>
      <c r="Q12" s="62"/>
      <c r="R12" s="62"/>
      <c r="S12" s="62"/>
      <c r="T12" s="62"/>
      <c r="U12" s="62"/>
    </row>
    <row r="13" ht="15.75" customHeight="1">
      <c r="E13" s="207"/>
      <c r="G13" s="207"/>
      <c r="M13" s="62"/>
      <c r="N13" s="62"/>
      <c r="O13" s="62"/>
      <c r="P13" s="62"/>
      <c r="Q13" s="62"/>
      <c r="R13" s="62"/>
      <c r="S13" s="62"/>
      <c r="T13" s="62"/>
      <c r="U13" s="62"/>
    </row>
    <row r="14" ht="15.75" customHeight="1">
      <c r="A14" s="54"/>
      <c r="B14" s="54"/>
      <c r="C14" s="54"/>
      <c r="D14" s="54"/>
      <c r="E14" s="207"/>
      <c r="F14" s="161"/>
      <c r="G14" s="208"/>
      <c r="M14" s="62"/>
      <c r="N14" s="62"/>
      <c r="O14" s="62"/>
      <c r="P14" s="62"/>
      <c r="Q14" s="62"/>
      <c r="R14" s="62"/>
      <c r="S14" s="62"/>
      <c r="T14" s="62"/>
      <c r="U14" s="62"/>
    </row>
    <row r="15" ht="15.75" customHeight="1">
      <c r="A15" s="54"/>
      <c r="B15" s="54"/>
      <c r="C15" s="54"/>
      <c r="D15" s="54"/>
      <c r="E15" s="54"/>
      <c r="F15" s="54"/>
      <c r="G15" s="54"/>
      <c r="L15" s="209"/>
      <c r="M15" s="62"/>
      <c r="N15" s="62"/>
      <c r="O15" s="62"/>
      <c r="P15" s="62"/>
      <c r="Q15" s="62"/>
      <c r="R15" s="62"/>
      <c r="S15" s="62"/>
      <c r="T15" s="62"/>
      <c r="U15" s="58"/>
    </row>
    <row r="16" ht="15.75" customHeight="1">
      <c r="A16" s="54"/>
      <c r="B16" s="210"/>
      <c r="C16" s="211"/>
      <c r="D16" s="54"/>
      <c r="E16" s="54"/>
      <c r="F16" s="54"/>
      <c r="G16" s="54"/>
      <c r="M16" s="62"/>
      <c r="N16" s="62"/>
      <c r="O16" s="62"/>
      <c r="P16" s="62"/>
      <c r="Q16" s="62"/>
      <c r="R16" s="62"/>
      <c r="S16" s="62"/>
      <c r="T16" s="62"/>
      <c r="U16" s="62"/>
    </row>
    <row r="17" ht="15.75" customHeight="1">
      <c r="A17" s="212"/>
      <c r="B17" s="213"/>
      <c r="C17" s="214"/>
      <c r="D17" s="212"/>
      <c r="E17" s="212"/>
      <c r="F17" s="215"/>
      <c r="G17" s="54"/>
      <c r="M17" s="62"/>
      <c r="N17" s="62"/>
      <c r="O17" s="62"/>
      <c r="P17" s="62"/>
      <c r="Q17" s="62"/>
      <c r="R17" s="62"/>
      <c r="S17" s="62"/>
      <c r="T17" s="62"/>
      <c r="U17" s="62"/>
    </row>
    <row r="18" ht="15.75" customHeight="1">
      <c r="A18" s="217"/>
      <c r="B18" s="219"/>
      <c r="C18" s="220"/>
      <c r="D18" s="221"/>
      <c r="E18" s="220"/>
      <c r="F18" s="219"/>
    </row>
    <row r="19" ht="15.75" customHeight="1">
      <c r="A19" s="217"/>
      <c r="B19" s="222"/>
    </row>
    <row r="20" ht="26.25" customHeight="1"/>
    <row r="21" ht="1.5" customHeight="1"/>
    <row r="42">
      <c r="A42" s="164" t="s">
        <v>417</v>
      </c>
      <c r="B42" s="165" t="s">
        <v>432</v>
      </c>
      <c r="C42" s="166" t="s">
        <v>458</v>
      </c>
      <c r="D42" s="168" t="s">
        <v>394</v>
      </c>
      <c r="E42" s="169" t="s">
        <v>418</v>
      </c>
      <c r="F42" s="165" t="s">
        <v>460</v>
      </c>
      <c r="G42" s="171" t="s">
        <v>443</v>
      </c>
    </row>
    <row r="43">
      <c r="A43" s="173" t="s">
        <v>412</v>
      </c>
      <c r="B43" s="174" t="s">
        <v>414</v>
      </c>
      <c r="C43" s="175" t="s">
        <v>439</v>
      </c>
      <c r="D43" s="176" t="s">
        <v>415</v>
      </c>
      <c r="E43" s="177" t="s">
        <v>424</v>
      </c>
      <c r="F43" s="178" t="s">
        <v>388</v>
      </c>
      <c r="G43" s="179"/>
    </row>
    <row r="44">
      <c r="A44" s="183" t="s">
        <v>437</v>
      </c>
      <c r="B44" s="185" t="s">
        <v>461</v>
      </c>
      <c r="C44" s="186" t="s">
        <v>405</v>
      </c>
      <c r="D44" s="187" t="s">
        <v>427</v>
      </c>
      <c r="E44" s="188" t="s">
        <v>422</v>
      </c>
      <c r="F44" s="189" t="s">
        <v>462</v>
      </c>
      <c r="G44" s="190" t="s">
        <v>425</v>
      </c>
    </row>
    <row r="45">
      <c r="A45" s="191" t="s">
        <v>436</v>
      </c>
      <c r="B45" s="194" t="s">
        <v>404</v>
      </c>
      <c r="C45" s="225" t="s">
        <v>442</v>
      </c>
      <c r="D45" s="196" t="s">
        <v>441</v>
      </c>
      <c r="E45" s="195" t="s">
        <v>52</v>
      </c>
      <c r="F45" s="197" t="s">
        <v>197</v>
      </c>
      <c r="G45" s="198"/>
    </row>
    <row r="46">
      <c r="A46" s="200" t="s">
        <v>447</v>
      </c>
      <c r="B46" s="201"/>
      <c r="C46" s="202"/>
      <c r="D46" s="203"/>
      <c r="E46" s="202"/>
      <c r="F46" s="204"/>
      <c r="G46" s="201"/>
    </row>
    <row r="47">
      <c r="A47" s="226"/>
      <c r="B47" s="201"/>
      <c r="C47" s="54"/>
      <c r="D47" s="201"/>
      <c r="E47" s="228"/>
      <c r="F47" s="232"/>
      <c r="G47" s="201"/>
      <c r="I47" s="16" t="s">
        <v>465</v>
      </c>
    </row>
    <row r="48">
      <c r="A48" s="226"/>
      <c r="B48" s="201"/>
      <c r="C48" s="54"/>
      <c r="D48" s="201"/>
      <c r="E48" s="228"/>
      <c r="F48" s="232"/>
      <c r="G48" s="201"/>
    </row>
    <row r="49" ht="38.25" customHeight="1">
      <c r="A49" s="233" t="s">
        <v>466</v>
      </c>
    </row>
    <row r="50">
      <c r="A50" s="164" t="s">
        <v>385</v>
      </c>
      <c r="B50" s="165" t="s">
        <v>388</v>
      </c>
      <c r="C50" s="166" t="s">
        <v>391</v>
      </c>
      <c r="D50" s="168" t="s">
        <v>394</v>
      </c>
      <c r="E50" s="169" t="s">
        <v>467</v>
      </c>
      <c r="F50" s="165" t="s">
        <v>404</v>
      </c>
      <c r="G50" s="171" t="s">
        <v>405</v>
      </c>
      <c r="I50" s="230" t="s">
        <v>44</v>
      </c>
      <c r="J50" s="230">
        <v>1.0</v>
      </c>
    </row>
    <row r="51">
      <c r="A51" s="173" t="s">
        <v>412</v>
      </c>
      <c r="B51" s="174" t="s">
        <v>460</v>
      </c>
      <c r="C51" s="175" t="s">
        <v>414</v>
      </c>
      <c r="D51" s="176" t="s">
        <v>415</v>
      </c>
      <c r="E51" s="177" t="s">
        <v>417</v>
      </c>
      <c r="F51" s="178" t="s">
        <v>418</v>
      </c>
      <c r="G51" s="179"/>
      <c r="I51" s="230" t="s">
        <v>209</v>
      </c>
      <c r="J51" s="230">
        <v>1.0</v>
      </c>
    </row>
    <row r="52">
      <c r="A52" s="183" t="s">
        <v>422</v>
      </c>
      <c r="B52" s="185" t="s">
        <v>424</v>
      </c>
      <c r="C52" s="186" t="s">
        <v>425</v>
      </c>
      <c r="D52" s="187" t="s">
        <v>427</v>
      </c>
      <c r="E52" s="188" t="s">
        <v>432</v>
      </c>
      <c r="F52" s="189" t="s">
        <v>462</v>
      </c>
      <c r="G52" s="190" t="s">
        <v>461</v>
      </c>
      <c r="I52" s="230" t="s">
        <v>227</v>
      </c>
      <c r="J52" s="230">
        <v>2.0</v>
      </c>
    </row>
    <row r="53">
      <c r="A53" s="191" t="s">
        <v>436</v>
      </c>
      <c r="B53" s="194" t="s">
        <v>437</v>
      </c>
      <c r="C53" s="195" t="s">
        <v>439</v>
      </c>
      <c r="D53" s="196" t="s">
        <v>441</v>
      </c>
      <c r="E53" s="195" t="s">
        <v>442</v>
      </c>
      <c r="F53" s="197" t="s">
        <v>443</v>
      </c>
      <c r="G53" s="198"/>
      <c r="I53" s="230" t="s">
        <v>177</v>
      </c>
      <c r="J53" s="230">
        <v>2.0</v>
      </c>
    </row>
    <row r="54">
      <c r="A54" s="235" t="s">
        <v>447</v>
      </c>
      <c r="B54" s="236"/>
      <c r="C54" s="237"/>
      <c r="D54" s="238"/>
      <c r="E54" s="239"/>
      <c r="F54" s="240"/>
      <c r="G54" s="241"/>
      <c r="I54" s="230" t="s">
        <v>96</v>
      </c>
      <c r="J54" s="230">
        <v>3.0</v>
      </c>
    </row>
    <row r="55">
      <c r="A55" s="242"/>
      <c r="B55" s="236"/>
      <c r="C55" s="237"/>
      <c r="D55" s="238"/>
      <c r="E55" s="243" t="s">
        <v>468</v>
      </c>
      <c r="F55" s="240"/>
      <c r="G55" s="241"/>
      <c r="I55" s="230" t="s">
        <v>243</v>
      </c>
      <c r="J55" s="230">
        <v>3.0</v>
      </c>
    </row>
    <row r="56">
      <c r="I56" s="230" t="s">
        <v>102</v>
      </c>
      <c r="J56" s="230">
        <v>4.0</v>
      </c>
    </row>
    <row r="57">
      <c r="D57" s="54"/>
      <c r="G57" s="68" t="s">
        <v>469</v>
      </c>
      <c r="I57" s="230" t="s">
        <v>438</v>
      </c>
      <c r="J57" s="230">
        <v>4.0</v>
      </c>
    </row>
    <row r="58">
      <c r="A58" s="233" t="s">
        <v>470</v>
      </c>
      <c r="C58" s="54"/>
      <c r="I58" s="230" t="s">
        <v>216</v>
      </c>
      <c r="J58" s="230">
        <v>5.0</v>
      </c>
    </row>
    <row r="59">
      <c r="A59" s="244" t="s">
        <v>52</v>
      </c>
      <c r="B59" s="245" t="s">
        <v>65</v>
      </c>
      <c r="F59" s="191"/>
      <c r="G59" s="194"/>
      <c r="I59" s="230" t="s">
        <v>234</v>
      </c>
      <c r="J59" s="230">
        <v>5.0</v>
      </c>
    </row>
    <row r="60">
      <c r="A60" s="164"/>
      <c r="B60" s="165" t="s">
        <v>187</v>
      </c>
      <c r="C60" s="165" t="s">
        <v>197</v>
      </c>
      <c r="D60" s="168" t="s">
        <v>394</v>
      </c>
      <c r="E60" s="169"/>
      <c r="F60" s="191" t="s">
        <v>112</v>
      </c>
      <c r="G60" s="194" t="s">
        <v>275</v>
      </c>
      <c r="I60" s="230" t="s">
        <v>82</v>
      </c>
      <c r="J60" s="230">
        <v>6.0</v>
      </c>
    </row>
    <row r="61">
      <c r="A61" s="173" t="s">
        <v>177</v>
      </c>
      <c r="B61" s="174" t="s">
        <v>227</v>
      </c>
      <c r="C61" s="175" t="s">
        <v>102</v>
      </c>
      <c r="D61" s="176" t="s">
        <v>415</v>
      </c>
      <c r="E61" s="177" t="s">
        <v>438</v>
      </c>
      <c r="F61" s="246" t="s">
        <v>44</v>
      </c>
      <c r="G61" s="247" t="s">
        <v>209</v>
      </c>
      <c r="I61" s="234" t="s">
        <v>471</v>
      </c>
      <c r="J61" s="230">
        <v>6.0</v>
      </c>
    </row>
    <row r="62">
      <c r="A62" s="165" t="s">
        <v>222</v>
      </c>
      <c r="B62" s="171" t="s">
        <v>149</v>
      </c>
      <c r="C62" s="186"/>
      <c r="D62" s="187" t="s">
        <v>427</v>
      </c>
      <c r="E62" s="188"/>
      <c r="F62" s="189" t="s">
        <v>96</v>
      </c>
      <c r="G62" s="190" t="s">
        <v>472</v>
      </c>
      <c r="I62" s="230" t="s">
        <v>275</v>
      </c>
      <c r="J62" s="230">
        <v>7.0</v>
      </c>
    </row>
    <row r="63">
      <c r="A63" s="185" t="s">
        <v>137</v>
      </c>
      <c r="B63" s="183" t="s">
        <v>473</v>
      </c>
      <c r="C63" s="188" t="s">
        <v>234</v>
      </c>
      <c r="D63" s="196" t="s">
        <v>441</v>
      </c>
      <c r="E63" s="188" t="s">
        <v>216</v>
      </c>
      <c r="F63" s="197" t="s">
        <v>82</v>
      </c>
      <c r="G63" s="191" t="s">
        <v>474</v>
      </c>
      <c r="I63" s="230" t="s">
        <v>112</v>
      </c>
      <c r="J63" s="230">
        <v>7.0</v>
      </c>
    </row>
    <row r="64">
      <c r="I64" s="230" t="s">
        <v>222</v>
      </c>
      <c r="J64" s="230">
        <v>8.0</v>
      </c>
    </row>
    <row r="65">
      <c r="A65" s="183"/>
      <c r="B65" s="185"/>
      <c r="I65" s="230" t="s">
        <v>149</v>
      </c>
      <c r="J65" s="230">
        <v>8.0</v>
      </c>
    </row>
    <row r="66">
      <c r="E66" s="16" t="s">
        <v>328</v>
      </c>
      <c r="I66" s="230" t="s">
        <v>137</v>
      </c>
      <c r="J66" s="230">
        <v>9.0</v>
      </c>
    </row>
    <row r="67">
      <c r="I67" s="230" t="s">
        <v>168</v>
      </c>
      <c r="J67" s="230">
        <v>9.0</v>
      </c>
    </row>
    <row r="68">
      <c r="J68" s="230">
        <v>10.0</v>
      </c>
    </row>
    <row r="69">
      <c r="I69" s="230" t="s">
        <v>187</v>
      </c>
      <c r="J69" s="230">
        <v>10.0</v>
      </c>
    </row>
    <row r="70">
      <c r="I70" s="230" t="s">
        <v>65</v>
      </c>
      <c r="J70" s="230">
        <v>11.0</v>
      </c>
    </row>
    <row r="71">
      <c r="I71" s="230" t="s">
        <v>52</v>
      </c>
      <c r="J71" s="230">
        <v>11.0</v>
      </c>
    </row>
    <row r="72">
      <c r="I72" s="248"/>
      <c r="J72" s="248"/>
    </row>
    <row r="73">
      <c r="I73" s="248"/>
      <c r="J73" s="248"/>
    </row>
  </sheetData>
  <conditionalFormatting sqref="C5 C53">
    <cfRule type="notContainsBlanks" dxfId="0" priority="1">
      <formula>LEN(TRIM(C5))&gt;0</formula>
    </cfRule>
  </conditionalFormatting>
  <hyperlinks>
    <hyperlink r:id="rId1" ref="G57"/>
  </hyperlinks>
  <drawing r:id="rId2"/>
  <tableParts count="7">
    <tablePart r:id="rId10"/>
    <tablePart r:id="rId11"/>
    <tablePart r:id="rId12"/>
    <tablePart r:id="rId13"/>
    <tablePart r:id="rId14"/>
    <tablePart r:id="rId15"/>
    <tablePart r:id="rId16"/>
  </tableParts>
</worksheet>
</file>